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martinyoung/Dropbox/Congress/Policy Platform/Affordability/"/>
    </mc:Choice>
  </mc:AlternateContent>
  <xr:revisionPtr revIDLastSave="0" documentId="8_{32B038FF-8D2C-5849-AE21-2A107C2FCCEA}" xr6:coauthVersionLast="47" xr6:coauthVersionMax="47" xr10:uidLastSave="{00000000-0000-0000-0000-000000000000}"/>
  <bookViews>
    <workbookView xWindow="0" yWindow="500" windowWidth="34400" windowHeight="25860" xr2:uid="{BCE7F614-D58E-094A-BD55-EBBA07F9E426}"/>
  </bookViews>
  <sheets>
    <sheet name="2025" sheetId="1" r:id="rId1"/>
  </sheets>
  <definedNames>
    <definedName name="_xlnm._FilterDatabase" localSheetId="0" hidden="1">'2025'!$A$1:$P$75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1" l="1"/>
  <c r="P15" i="1"/>
  <c r="P34" i="1"/>
  <c r="P30" i="1"/>
  <c r="P68" i="1"/>
  <c r="P10" i="1"/>
  <c r="P41" i="1"/>
  <c r="P35" i="1"/>
  <c r="P27" i="1"/>
  <c r="P8" i="1"/>
  <c r="P49" i="1"/>
  <c r="P38" i="1"/>
  <c r="P3" i="1"/>
  <c r="P4" i="1"/>
  <c r="P60" i="1"/>
  <c r="P20" i="1"/>
  <c r="P16" i="1"/>
  <c r="P66" i="1"/>
  <c r="P11" i="1"/>
  <c r="P69" i="1"/>
  <c r="P24" i="1"/>
  <c r="P73" i="1"/>
  <c r="P54" i="1"/>
  <c r="P64" i="1"/>
  <c r="P72" i="1"/>
  <c r="P75" i="1"/>
  <c r="P29" i="1"/>
  <c r="P55" i="1"/>
  <c r="P40" i="1"/>
  <c r="P51" i="1"/>
  <c r="P57" i="1"/>
  <c r="P23" i="1"/>
  <c r="P39" i="1"/>
  <c r="P2" i="1"/>
  <c r="P13" i="1"/>
  <c r="P50" i="1"/>
  <c r="P6" i="1"/>
  <c r="P56" i="1"/>
  <c r="P53" i="1"/>
  <c r="P7" i="1"/>
  <c r="P47" i="1"/>
  <c r="P28" i="1"/>
  <c r="P44" i="1"/>
  <c r="P33" i="1"/>
  <c r="P46" i="1"/>
  <c r="P37" i="1"/>
  <c r="P5" i="1"/>
  <c r="P61" i="1"/>
  <c r="P17" i="1"/>
  <c r="P36" i="1"/>
  <c r="P14" i="1"/>
  <c r="P26" i="1"/>
  <c r="P25" i="1"/>
  <c r="P12" i="1"/>
  <c r="P21" i="1"/>
  <c r="P18" i="1"/>
  <c r="P58" i="1"/>
  <c r="P19" i="1"/>
  <c r="P48" i="1"/>
  <c r="P45" i="1"/>
  <c r="P65" i="1"/>
  <c r="P63" i="1"/>
  <c r="P42" i="1"/>
  <c r="P62" i="1"/>
  <c r="P31" i="1"/>
  <c r="P74" i="1"/>
  <c r="P32" i="1"/>
  <c r="P9" i="1"/>
  <c r="P71" i="1"/>
  <c r="P67" i="1"/>
  <c r="P43" i="1"/>
  <c r="P52" i="1"/>
  <c r="P22" i="1"/>
  <c r="P70" i="1"/>
  <c r="L59" i="1"/>
  <c r="M59" i="1"/>
  <c r="N59" i="1"/>
  <c r="O59" i="1"/>
  <c r="L15" i="1"/>
  <c r="M15" i="1"/>
  <c r="N15" i="1"/>
  <c r="O15" i="1"/>
  <c r="L34" i="1"/>
  <c r="M34" i="1"/>
  <c r="N34" i="1"/>
  <c r="O34" i="1"/>
  <c r="L30" i="1"/>
  <c r="M30" i="1"/>
  <c r="N30" i="1"/>
  <c r="O30" i="1"/>
  <c r="L68" i="1"/>
  <c r="M68" i="1"/>
  <c r="N68" i="1"/>
  <c r="O68" i="1"/>
  <c r="L10" i="1"/>
  <c r="M10" i="1"/>
  <c r="N10" i="1"/>
  <c r="O10" i="1"/>
  <c r="L41" i="1"/>
  <c r="M41" i="1"/>
  <c r="N41" i="1"/>
  <c r="O41" i="1"/>
  <c r="L35" i="1"/>
  <c r="M35" i="1"/>
  <c r="N35" i="1"/>
  <c r="O35" i="1"/>
  <c r="L27" i="1"/>
  <c r="M27" i="1"/>
  <c r="N27" i="1"/>
  <c r="O27" i="1"/>
  <c r="L8" i="1"/>
  <c r="M8" i="1"/>
  <c r="N8" i="1"/>
  <c r="O8" i="1"/>
  <c r="L49" i="1"/>
  <c r="M49" i="1"/>
  <c r="N49" i="1"/>
  <c r="O49" i="1"/>
  <c r="L38" i="1"/>
  <c r="M38" i="1"/>
  <c r="N38" i="1"/>
  <c r="O38" i="1"/>
  <c r="L3" i="1"/>
  <c r="M3" i="1"/>
  <c r="N3" i="1"/>
  <c r="O3" i="1"/>
  <c r="L4" i="1"/>
  <c r="M4" i="1"/>
  <c r="N4" i="1"/>
  <c r="O4" i="1"/>
  <c r="L60" i="1"/>
  <c r="M60" i="1"/>
  <c r="N60" i="1"/>
  <c r="O60" i="1"/>
  <c r="L20" i="1"/>
  <c r="N20" i="1"/>
  <c r="O20" i="1"/>
  <c r="L16" i="1"/>
  <c r="M16" i="1"/>
  <c r="N16" i="1"/>
  <c r="O16" i="1"/>
  <c r="L66" i="1"/>
  <c r="M66" i="1"/>
  <c r="N66" i="1"/>
  <c r="O66" i="1"/>
  <c r="L11" i="1"/>
  <c r="M11" i="1"/>
  <c r="N11" i="1"/>
  <c r="O11" i="1"/>
  <c r="L69" i="1"/>
  <c r="M69" i="1"/>
  <c r="N69" i="1"/>
  <c r="O69" i="1"/>
  <c r="L24" i="1"/>
  <c r="M24" i="1"/>
  <c r="N24" i="1"/>
  <c r="O24" i="1"/>
  <c r="L73" i="1"/>
  <c r="M73" i="1"/>
  <c r="N73" i="1"/>
  <c r="O73" i="1"/>
  <c r="L54" i="1"/>
  <c r="M54" i="1"/>
  <c r="N54" i="1"/>
  <c r="O54" i="1"/>
  <c r="L64" i="1"/>
  <c r="M64" i="1"/>
  <c r="N64" i="1"/>
  <c r="O64" i="1"/>
  <c r="L72" i="1"/>
  <c r="M72" i="1"/>
  <c r="N72" i="1"/>
  <c r="O72" i="1"/>
  <c r="L75" i="1"/>
  <c r="M75" i="1"/>
  <c r="N75" i="1"/>
  <c r="O75" i="1"/>
  <c r="L29" i="1"/>
  <c r="M29" i="1"/>
  <c r="N29" i="1"/>
  <c r="O29" i="1"/>
  <c r="L55" i="1"/>
  <c r="M55" i="1"/>
  <c r="N55" i="1"/>
  <c r="O55" i="1"/>
  <c r="L40" i="1"/>
  <c r="M40" i="1"/>
  <c r="N40" i="1"/>
  <c r="O40" i="1"/>
  <c r="L51" i="1"/>
  <c r="M51" i="1"/>
  <c r="N51" i="1"/>
  <c r="O51" i="1"/>
  <c r="L57" i="1"/>
  <c r="N57" i="1"/>
  <c r="O57" i="1"/>
  <c r="L23" i="1"/>
  <c r="M23" i="1"/>
  <c r="N23" i="1"/>
  <c r="O23" i="1"/>
  <c r="L39" i="1"/>
  <c r="M39" i="1"/>
  <c r="N39" i="1"/>
  <c r="O39" i="1"/>
  <c r="L2" i="1"/>
  <c r="M2" i="1"/>
  <c r="N2" i="1"/>
  <c r="O2" i="1"/>
  <c r="L13" i="1"/>
  <c r="M13" i="1"/>
  <c r="N13" i="1"/>
  <c r="O13" i="1"/>
  <c r="L50" i="1"/>
  <c r="M50" i="1"/>
  <c r="N50" i="1"/>
  <c r="O50" i="1"/>
  <c r="L6" i="1"/>
  <c r="M6" i="1"/>
  <c r="N6" i="1"/>
  <c r="O6" i="1"/>
  <c r="L56" i="1"/>
  <c r="M56" i="1"/>
  <c r="N56" i="1"/>
  <c r="O56" i="1"/>
  <c r="L53" i="1"/>
  <c r="M53" i="1"/>
  <c r="N53" i="1"/>
  <c r="O53" i="1"/>
  <c r="L7" i="1"/>
  <c r="M7" i="1"/>
  <c r="N7" i="1"/>
  <c r="O7" i="1"/>
  <c r="L47" i="1"/>
  <c r="M47" i="1"/>
  <c r="N47" i="1"/>
  <c r="O47" i="1"/>
  <c r="L28" i="1"/>
  <c r="M28" i="1"/>
  <c r="N28" i="1"/>
  <c r="O28" i="1"/>
  <c r="L44" i="1"/>
  <c r="M44" i="1"/>
  <c r="N44" i="1"/>
  <c r="O44" i="1"/>
  <c r="L33" i="1"/>
  <c r="M33" i="1"/>
  <c r="N33" i="1"/>
  <c r="O33" i="1"/>
  <c r="L46" i="1"/>
  <c r="M46" i="1"/>
  <c r="N46" i="1"/>
  <c r="O46" i="1"/>
  <c r="L37" i="1"/>
  <c r="M37" i="1"/>
  <c r="N37" i="1"/>
  <c r="O37" i="1"/>
  <c r="L5" i="1"/>
  <c r="M5" i="1"/>
  <c r="N5" i="1"/>
  <c r="O5" i="1"/>
  <c r="L61" i="1"/>
  <c r="M61" i="1"/>
  <c r="N61" i="1"/>
  <c r="O61" i="1"/>
  <c r="L17" i="1"/>
  <c r="M17" i="1"/>
  <c r="N17" i="1"/>
  <c r="O17" i="1"/>
  <c r="L36" i="1"/>
  <c r="M36" i="1"/>
  <c r="N36" i="1"/>
  <c r="O36" i="1"/>
  <c r="L14" i="1"/>
  <c r="M14" i="1"/>
  <c r="N14" i="1"/>
  <c r="O14" i="1"/>
  <c r="L26" i="1"/>
  <c r="M26" i="1"/>
  <c r="N26" i="1"/>
  <c r="O26" i="1"/>
  <c r="L25" i="1"/>
  <c r="M25" i="1"/>
  <c r="N25" i="1"/>
  <c r="O25" i="1"/>
  <c r="L12" i="1"/>
  <c r="M12" i="1"/>
  <c r="N12" i="1"/>
  <c r="O12" i="1"/>
  <c r="L21" i="1"/>
  <c r="M21" i="1"/>
  <c r="N21" i="1"/>
  <c r="O21" i="1"/>
  <c r="L18" i="1"/>
  <c r="N18" i="1"/>
  <c r="O18" i="1"/>
  <c r="L58" i="1"/>
  <c r="N58" i="1"/>
  <c r="O58" i="1"/>
  <c r="L19" i="1"/>
  <c r="M19" i="1"/>
  <c r="N19" i="1"/>
  <c r="O19" i="1"/>
  <c r="L48" i="1"/>
  <c r="M48" i="1"/>
  <c r="N48" i="1"/>
  <c r="O48" i="1"/>
  <c r="L45" i="1"/>
  <c r="M45" i="1"/>
  <c r="N45" i="1"/>
  <c r="O45" i="1"/>
  <c r="L65" i="1"/>
  <c r="M65" i="1"/>
  <c r="N65" i="1"/>
  <c r="O65" i="1"/>
  <c r="L63" i="1"/>
  <c r="M63" i="1"/>
  <c r="N63" i="1"/>
  <c r="O63" i="1"/>
  <c r="L42" i="1"/>
  <c r="M42" i="1"/>
  <c r="N42" i="1"/>
  <c r="O42" i="1"/>
  <c r="L62" i="1"/>
  <c r="M62" i="1"/>
  <c r="N62" i="1"/>
  <c r="O62" i="1"/>
  <c r="L31" i="1"/>
  <c r="M31" i="1"/>
  <c r="N31" i="1"/>
  <c r="O31" i="1"/>
  <c r="L74" i="1"/>
  <c r="M74" i="1"/>
  <c r="N74" i="1"/>
  <c r="O74" i="1"/>
  <c r="L32" i="1"/>
  <c r="M32" i="1"/>
  <c r="N32" i="1"/>
  <c r="O32" i="1"/>
  <c r="L9" i="1"/>
  <c r="M9" i="1"/>
  <c r="N9" i="1"/>
  <c r="O9" i="1"/>
  <c r="L71" i="1"/>
  <c r="M71" i="1"/>
  <c r="N71" i="1"/>
  <c r="O71" i="1"/>
  <c r="L67" i="1"/>
  <c r="M67" i="1"/>
  <c r="N67" i="1"/>
  <c r="O67" i="1"/>
  <c r="L43" i="1"/>
  <c r="M43" i="1"/>
  <c r="N43" i="1"/>
  <c r="O43" i="1"/>
  <c r="L52" i="1"/>
  <c r="M52" i="1"/>
  <c r="N52" i="1"/>
  <c r="O52" i="1"/>
  <c r="L22" i="1"/>
  <c r="M22" i="1"/>
  <c r="N22" i="1"/>
  <c r="O22" i="1"/>
  <c r="M70" i="1"/>
  <c r="N70" i="1"/>
  <c r="O70" i="1"/>
  <c r="L70" i="1"/>
</calcChain>
</file>

<file path=xl/sharedStrings.xml><?xml version="1.0" encoding="utf-8"?>
<sst xmlns="http://schemas.openxmlformats.org/spreadsheetml/2006/main" count="168" uniqueCount="105">
  <si>
    <t>District #</t>
  </si>
  <si>
    <t>District Name</t>
  </si>
  <si>
    <t>School District</t>
  </si>
  <si>
    <t>ATGLEN</t>
  </si>
  <si>
    <t>Oct</t>
  </si>
  <si>
    <t>AVONDALE</t>
  </si>
  <si>
    <t>A-G</t>
  </si>
  <si>
    <t>BIRMINGHAM</t>
  </si>
  <si>
    <t>U-CF</t>
  </si>
  <si>
    <t>CALN</t>
  </si>
  <si>
    <t>Coat</t>
  </si>
  <si>
    <t>CHARLESTOWN</t>
  </si>
  <si>
    <t>GrVy</t>
  </si>
  <si>
    <t>COATESVILLE</t>
  </si>
  <si>
    <t>DOWNINGTOWN</t>
  </si>
  <si>
    <t>Down</t>
  </si>
  <si>
    <t>EAST BRADFORD</t>
  </si>
  <si>
    <t>WC</t>
  </si>
  <si>
    <t>EAST BRANDYWINE</t>
  </si>
  <si>
    <t>EAST CALN</t>
  </si>
  <si>
    <t>EAST COVENTRY</t>
  </si>
  <si>
    <t>OJR</t>
  </si>
  <si>
    <t>EAST FALLOWFIELD</t>
  </si>
  <si>
    <t>EAST GOSHEN</t>
  </si>
  <si>
    <t>EAST MARLBORO (Unionville-Chadds Ford)</t>
  </si>
  <si>
    <t>EAST MARLBORO (Kennett Consolidated)</t>
  </si>
  <si>
    <t>Kenn</t>
  </si>
  <si>
    <t>EAST NANTMEAL</t>
  </si>
  <si>
    <t>EAST NOTTINGHAM</t>
  </si>
  <si>
    <t>Oxf</t>
  </si>
  <si>
    <t>EAST PIKELAND</t>
  </si>
  <si>
    <t>Phoe</t>
  </si>
  <si>
    <t>EAST VINCENT</t>
  </si>
  <si>
    <t>EAST WHITELAND</t>
  </si>
  <si>
    <t>EASTTOWN</t>
  </si>
  <si>
    <t>T-E</t>
  </si>
  <si>
    <t>ELK</t>
  </si>
  <si>
    <t>ELVERSON</t>
  </si>
  <si>
    <t>TwVy</t>
  </si>
  <si>
    <t>FRANKLIN</t>
  </si>
  <si>
    <t>HIGHLAND</t>
  </si>
  <si>
    <t>HONEY BROOK BORO</t>
  </si>
  <si>
    <t>HONEY BROOK TWP</t>
  </si>
  <si>
    <t>KENNETT TWP</t>
  </si>
  <si>
    <t>KENNETT SQUARE</t>
  </si>
  <si>
    <t>LONDON BRITAIN</t>
  </si>
  <si>
    <t>LONDON GROVE</t>
  </si>
  <si>
    <t>LONDONDERRY</t>
  </si>
  <si>
    <t>LOWER OXFORD</t>
  </si>
  <si>
    <t>MALVERN</t>
  </si>
  <si>
    <t>MODENA</t>
  </si>
  <si>
    <t>NEW GARDEN</t>
  </si>
  <si>
    <t>NEW LONDON</t>
  </si>
  <si>
    <t>NEWLIN</t>
  </si>
  <si>
    <t>NORTH COVENTRY</t>
  </si>
  <si>
    <t>OXFORD</t>
  </si>
  <si>
    <t>PARKESBURG</t>
  </si>
  <si>
    <t>PENN</t>
  </si>
  <si>
    <t>PENNSBURY</t>
  </si>
  <si>
    <t>PHOENIXVILLE</t>
  </si>
  <si>
    <t>POCOPSON</t>
  </si>
  <si>
    <t>SADSBURY</t>
  </si>
  <si>
    <t>SCHUYLKILL</t>
  </si>
  <si>
    <t>SOUTH COATESVILLE</t>
  </si>
  <si>
    <t>SOUTH COVENTRY</t>
  </si>
  <si>
    <t>SPRING CITY</t>
  </si>
  <si>
    <t>SpFd</t>
  </si>
  <si>
    <t>THORNBURY</t>
  </si>
  <si>
    <t>TREDYFFRIN</t>
  </si>
  <si>
    <t>UPPER OXFORD</t>
  </si>
  <si>
    <t>UPPER UWCHLAN</t>
  </si>
  <si>
    <t>UWCHLAN</t>
  </si>
  <si>
    <t>VALLEY</t>
  </si>
  <si>
    <t>WALLACE</t>
  </si>
  <si>
    <t>WARWICK</t>
  </si>
  <si>
    <t>WEST BRADFORD</t>
  </si>
  <si>
    <t>WEST BRANDYWINE</t>
  </si>
  <si>
    <t>WEST CALN</t>
  </si>
  <si>
    <t>WEST CHESTER</t>
  </si>
  <si>
    <t>WEST FALLOWFIELD</t>
  </si>
  <si>
    <t>WEST GOSHEN</t>
  </si>
  <si>
    <t>WEST GROVE</t>
  </si>
  <si>
    <t>WEST MARLBORO</t>
  </si>
  <si>
    <t>WEST NANTMEAL</t>
  </si>
  <si>
    <t>WEST NOTTINGHAM</t>
  </si>
  <si>
    <t>WEST PIKELAND</t>
  </si>
  <si>
    <t>WEST SADSBURY</t>
  </si>
  <si>
    <t>WEST VINCENT</t>
  </si>
  <si>
    <t>WEST WHITELAND</t>
  </si>
  <si>
    <t>WESTTOWN</t>
  </si>
  <si>
    <t>WILLISTOWN</t>
  </si>
  <si>
    <t>2025 Chesco</t>
  </si>
  <si>
    <t>2025 Municipal</t>
  </si>
  <si>
    <t>2025 School</t>
  </si>
  <si>
    <t>2025 Total Millage</t>
  </si>
  <si>
    <t>2024 Chesco</t>
  </si>
  <si>
    <t>2024 Municipal</t>
  </si>
  <si>
    <t>2024 School</t>
  </si>
  <si>
    <t>2024 Total Millage</t>
  </si>
  <si>
    <t>%YoY Chesco</t>
  </si>
  <si>
    <t>%YoY Municipal</t>
  </si>
  <si>
    <t>%YoY School</t>
  </si>
  <si>
    <t>%YoY Total Millage</t>
  </si>
  <si>
    <t>% Due to Chesco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</si>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</sst>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10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3" borderId="0" xfId="0" applyFont="1" applyFill="1" applyAlignment="1">
      <alignment wrapText="1"/>
    </xf>
    <xf numFmtId="10" fontId="0" fillId="3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7815-336A-B345-A32E-858AB82DF997}">
  <dimension ref="A1:P75"/>
  <sheetViews>
    <sheetView tabSelected="1" workbookViewId="0">
      <selection activeCell="R8" sqref="R8"/>
    </sheetView>
  </sheetViews>
  <sheetFormatPr baseColWidth="10" defaultRowHeight="16" x14ac:dyDescent="0.2"/>
  <cols>
    <col min="1" max="1" width="10.83203125" style="7"/>
    <col min="2" max="2" width="36" bestFit="1" customWidth="1"/>
    <col min="3" max="3" width="17.83203125" customWidth="1"/>
    <col min="4" max="16" width="12.83203125" customWidth="1"/>
  </cols>
  <sheetData>
    <row r="1" spans="1:16" ht="34" x14ac:dyDescent="0.2">
      <c r="A1" s="5" t="s">
        <v>0</v>
      </c>
      <c r="B1" s="1" t="s">
        <v>1</v>
      </c>
      <c r="C1" s="1" t="s">
        <v>2</v>
      </c>
      <c r="D1" s="3" t="s">
        <v>95</v>
      </c>
      <c r="E1" s="3" t="s">
        <v>96</v>
      </c>
      <c r="F1" s="3" t="s">
        <v>97</v>
      </c>
      <c r="G1" s="8" t="s">
        <v>98</v>
      </c>
      <c r="H1" s="3" t="s">
        <v>91</v>
      </c>
      <c r="I1" s="3" t="s">
        <v>92</v>
      </c>
      <c r="J1" s="3" t="s">
        <v>93</v>
      </c>
      <c r="K1" s="8" t="s">
        <v>94</v>
      </c>
      <c r="L1" s="3" t="s">
        <v>99</v>
      </c>
      <c r="M1" s="3" t="s">
        <v>100</v>
      </c>
      <c r="N1" s="3" t="s">
        <v>101</v>
      </c>
      <c r="O1" s="10" t="s">
        <v>102</v>
      </c>
      <c r="P1" s="3" t="s">
        <v>103</v>
      </c>
    </row>
    <row r="2" spans="1:16" x14ac:dyDescent="0.2">
      <c r="A2" s="6">
        <v>10</v>
      </c>
      <c r="B2" s="2" t="s">
        <v>50</v>
      </c>
      <c r="C2" s="2" t="s">
        <v>10</v>
      </c>
      <c r="D2" s="2">
        <v>4.5510000000000002</v>
      </c>
      <c r="E2" s="2">
        <v>6.4</v>
      </c>
      <c r="F2" s="2">
        <v>42.863999999999997</v>
      </c>
      <c r="G2" s="9">
        <v>53.814999999999998</v>
      </c>
      <c r="H2" s="2">
        <v>5.1639999999999997</v>
      </c>
      <c r="I2" s="2">
        <v>10.6</v>
      </c>
      <c r="J2" s="2">
        <v>44.363999999999997</v>
      </c>
      <c r="K2" s="9">
        <v>60.128</v>
      </c>
      <c r="L2" s="4">
        <f t="shared" ref="L2:L33" si="0">+(H2-D2)/D2</f>
        <v>0.13469567128103704</v>
      </c>
      <c r="M2" s="4">
        <f t="shared" ref="M2:M33" si="1">+(I2-E2)/E2</f>
        <v>0.65624999999999989</v>
      </c>
      <c r="N2" s="4">
        <f t="shared" ref="N2:N33" si="2">+(J2-F2)/F2</f>
        <v>3.4994400895856669E-2</v>
      </c>
      <c r="O2" s="11">
        <f t="shared" ref="O2:O33" si="3">+(K2-G2)/G2</f>
        <v>0.11730930038093473</v>
      </c>
      <c r="P2" s="4">
        <f t="shared" ref="P2:P33" si="4">+(H2-D2)/G2</f>
        <v>1.1390876149772361E-2</v>
      </c>
    </row>
    <row r="3" spans="1:16" x14ac:dyDescent="0.2">
      <c r="A3" s="6">
        <v>61</v>
      </c>
      <c r="B3" s="2" t="s">
        <v>24</v>
      </c>
      <c r="C3" s="2" t="s">
        <v>8</v>
      </c>
      <c r="D3" s="2">
        <v>4.5510000000000002</v>
      </c>
      <c r="E3" s="2">
        <v>2.1829999999999998</v>
      </c>
      <c r="F3" s="2">
        <v>32.61</v>
      </c>
      <c r="G3" s="9">
        <v>39.344000000000001</v>
      </c>
      <c r="H3" s="2">
        <v>5.1639999999999997</v>
      </c>
      <c r="I3" s="2">
        <v>4.883</v>
      </c>
      <c r="J3" s="2">
        <v>33.909999999999997</v>
      </c>
      <c r="K3" s="9">
        <v>43.957000000000001</v>
      </c>
      <c r="L3" s="4">
        <f t="shared" si="0"/>
        <v>0.13469567128103704</v>
      </c>
      <c r="M3" s="4">
        <f t="shared" si="1"/>
        <v>1.2368300503893725</v>
      </c>
      <c r="N3" s="4">
        <f t="shared" si="2"/>
        <v>3.9865072063784028E-2</v>
      </c>
      <c r="O3" s="11">
        <f t="shared" si="3"/>
        <v>0.11724786498576656</v>
      </c>
      <c r="P3" s="4">
        <f t="shared" si="4"/>
        <v>1.5580520536803567E-2</v>
      </c>
    </row>
    <row r="4" spans="1:16" x14ac:dyDescent="0.2">
      <c r="A4" s="6">
        <v>61</v>
      </c>
      <c r="B4" s="2" t="s">
        <v>25</v>
      </c>
      <c r="C4" s="2" t="s">
        <v>26</v>
      </c>
      <c r="D4" s="2">
        <v>4.5510000000000002</v>
      </c>
      <c r="E4" s="2">
        <v>2.1829999999999998</v>
      </c>
      <c r="F4" s="2">
        <v>33.649799999999999</v>
      </c>
      <c r="G4" s="9">
        <v>40.383800000000001</v>
      </c>
      <c r="H4" s="2">
        <v>5.1639999999999997</v>
      </c>
      <c r="I4" s="2">
        <v>4.883</v>
      </c>
      <c r="J4" s="2">
        <v>34.994199999999999</v>
      </c>
      <c r="K4" s="9">
        <v>45.041200000000003</v>
      </c>
      <c r="L4" s="4">
        <f t="shared" si="0"/>
        <v>0.13469567128103704</v>
      </c>
      <c r="M4" s="4">
        <f t="shared" si="1"/>
        <v>1.2368300503893725</v>
      </c>
      <c r="N4" s="4">
        <f t="shared" si="2"/>
        <v>3.9952689169029248E-2</v>
      </c>
      <c r="O4" s="11">
        <f t="shared" si="3"/>
        <v>0.11532842377388959</v>
      </c>
      <c r="P4" s="4">
        <f t="shared" si="4"/>
        <v>1.5179354097435099E-2</v>
      </c>
    </row>
    <row r="5" spans="1:16" x14ac:dyDescent="0.2">
      <c r="A5" s="6">
        <v>9</v>
      </c>
      <c r="B5" s="2" t="s">
        <v>63</v>
      </c>
      <c r="C5" s="2" t="s">
        <v>10</v>
      </c>
      <c r="D5" s="2">
        <v>4.5510000000000002</v>
      </c>
      <c r="E5" s="2">
        <v>9.1</v>
      </c>
      <c r="F5" s="2">
        <v>42.863999999999997</v>
      </c>
      <c r="G5" s="9">
        <v>56.515000000000001</v>
      </c>
      <c r="H5" s="2">
        <v>5.1639999999999997</v>
      </c>
      <c r="I5" s="2">
        <v>12.6</v>
      </c>
      <c r="J5" s="2">
        <v>44.363999999999997</v>
      </c>
      <c r="K5" s="9">
        <v>62.128</v>
      </c>
      <c r="L5" s="4">
        <f t="shared" si="0"/>
        <v>0.13469567128103704</v>
      </c>
      <c r="M5" s="4">
        <f t="shared" si="1"/>
        <v>0.38461538461538464</v>
      </c>
      <c r="N5" s="4">
        <f t="shared" si="2"/>
        <v>3.4994400895856669E-2</v>
      </c>
      <c r="O5" s="11">
        <f t="shared" si="3"/>
        <v>9.9318764929664682E-2</v>
      </c>
      <c r="P5" s="4">
        <f t="shared" si="4"/>
        <v>1.084667787313102E-2</v>
      </c>
    </row>
    <row r="6" spans="1:16" x14ac:dyDescent="0.2">
      <c r="A6" s="6">
        <v>49</v>
      </c>
      <c r="B6" s="2" t="s">
        <v>53</v>
      </c>
      <c r="C6" s="2" t="s">
        <v>8</v>
      </c>
      <c r="D6" s="2">
        <v>4.5510000000000002</v>
      </c>
      <c r="E6" s="2">
        <v>0.75</v>
      </c>
      <c r="F6" s="2">
        <v>32.61</v>
      </c>
      <c r="G6" s="9">
        <v>37.911000000000001</v>
      </c>
      <c r="H6" s="2">
        <v>5.1639999999999997</v>
      </c>
      <c r="I6" s="2">
        <v>2.1</v>
      </c>
      <c r="J6" s="2">
        <v>33.909999999999997</v>
      </c>
      <c r="K6" s="9">
        <v>41.173999999999999</v>
      </c>
      <c r="L6" s="4">
        <f t="shared" si="0"/>
        <v>0.13469567128103704</v>
      </c>
      <c r="M6" s="4">
        <f t="shared" si="1"/>
        <v>1.8</v>
      </c>
      <c r="N6" s="4">
        <f t="shared" si="2"/>
        <v>3.9865072063784028E-2</v>
      </c>
      <c r="O6" s="11">
        <f t="shared" si="3"/>
        <v>8.6070006066840704E-2</v>
      </c>
      <c r="P6" s="4">
        <f t="shared" si="4"/>
        <v>1.6169449500145063E-2</v>
      </c>
    </row>
    <row r="7" spans="1:16" x14ac:dyDescent="0.2">
      <c r="A7" s="6">
        <v>8</v>
      </c>
      <c r="B7" s="2" t="s">
        <v>56</v>
      </c>
      <c r="C7" s="2" t="s">
        <v>4</v>
      </c>
      <c r="D7" s="2">
        <v>4.5510000000000002</v>
      </c>
      <c r="E7" s="2">
        <v>14.95</v>
      </c>
      <c r="F7" s="2">
        <v>42.28</v>
      </c>
      <c r="G7" s="9">
        <v>61.780999999999999</v>
      </c>
      <c r="H7" s="2">
        <v>5.1639999999999997</v>
      </c>
      <c r="I7" s="2">
        <v>17.95</v>
      </c>
      <c r="J7" s="2">
        <v>43.46</v>
      </c>
      <c r="K7" s="9">
        <v>66.573999999999998</v>
      </c>
      <c r="L7" s="4">
        <f t="shared" si="0"/>
        <v>0.13469567128103704</v>
      </c>
      <c r="M7" s="4">
        <f t="shared" si="1"/>
        <v>0.20066889632107024</v>
      </c>
      <c r="N7" s="4">
        <f t="shared" si="2"/>
        <v>2.7909176915799423E-2</v>
      </c>
      <c r="O7" s="11">
        <f t="shared" si="3"/>
        <v>7.7580485909907571E-2</v>
      </c>
      <c r="P7" s="4">
        <f t="shared" si="4"/>
        <v>9.9221443485861278E-3</v>
      </c>
    </row>
    <row r="8" spans="1:16" x14ac:dyDescent="0.2">
      <c r="A8" s="6">
        <v>18</v>
      </c>
      <c r="B8" s="2" t="s">
        <v>20</v>
      </c>
      <c r="C8" s="2" t="s">
        <v>21</v>
      </c>
      <c r="D8" s="2">
        <v>4.5510000000000002</v>
      </c>
      <c r="E8" s="2">
        <v>3</v>
      </c>
      <c r="F8" s="2">
        <v>35.473100000000002</v>
      </c>
      <c r="G8" s="9">
        <v>43.024099999999997</v>
      </c>
      <c r="H8" s="2">
        <v>5.1639999999999997</v>
      </c>
      <c r="I8" s="2">
        <v>4.75</v>
      </c>
      <c r="J8" s="2">
        <v>36.359900000000003</v>
      </c>
      <c r="K8" s="9">
        <v>46.273899999999998</v>
      </c>
      <c r="L8" s="4">
        <f t="shared" si="0"/>
        <v>0.13469567128103704</v>
      </c>
      <c r="M8" s="4">
        <f t="shared" si="1"/>
        <v>0.58333333333333337</v>
      </c>
      <c r="N8" s="4">
        <f t="shared" si="2"/>
        <v>2.4999224764680868E-2</v>
      </c>
      <c r="O8" s="11">
        <f t="shared" si="3"/>
        <v>7.5534409784283704E-2</v>
      </c>
      <c r="P8" s="4">
        <f t="shared" si="4"/>
        <v>1.4247828542607506E-2</v>
      </c>
    </row>
    <row r="9" spans="1:16" x14ac:dyDescent="0.2">
      <c r="A9" s="6">
        <v>34</v>
      </c>
      <c r="B9" s="2" t="s">
        <v>85</v>
      </c>
      <c r="C9" s="2" t="s">
        <v>15</v>
      </c>
      <c r="D9" s="2">
        <v>4.5510000000000002</v>
      </c>
      <c r="E9" s="2">
        <v>0.8</v>
      </c>
      <c r="F9" s="2">
        <v>30.710999999999999</v>
      </c>
      <c r="G9" s="9">
        <v>36.061999999999998</v>
      </c>
      <c r="H9" s="2">
        <v>5.1639999999999997</v>
      </c>
      <c r="I9" s="2">
        <v>1.55</v>
      </c>
      <c r="J9" s="2">
        <v>31.91</v>
      </c>
      <c r="K9" s="9">
        <v>38.624000000000002</v>
      </c>
      <c r="L9" s="4">
        <f t="shared" si="0"/>
        <v>0.13469567128103704</v>
      </c>
      <c r="M9" s="4">
        <f t="shared" si="1"/>
        <v>0.9375</v>
      </c>
      <c r="N9" s="4">
        <f t="shared" si="2"/>
        <v>3.9041385822669458E-2</v>
      </c>
      <c r="O9" s="11">
        <f t="shared" si="3"/>
        <v>7.1044312572791438E-2</v>
      </c>
      <c r="P9" s="4">
        <f t="shared" si="4"/>
        <v>1.6998502578891898E-2</v>
      </c>
    </row>
    <row r="10" spans="1:16" x14ac:dyDescent="0.2">
      <c r="A10" s="6">
        <v>11</v>
      </c>
      <c r="B10" s="2" t="s">
        <v>14</v>
      </c>
      <c r="C10" s="2" t="s">
        <v>15</v>
      </c>
      <c r="D10" s="2">
        <v>4.5510000000000002</v>
      </c>
      <c r="E10" s="2">
        <v>7.65</v>
      </c>
      <c r="F10" s="2">
        <v>30.710999999999999</v>
      </c>
      <c r="G10" s="9">
        <v>42.911999999999999</v>
      </c>
      <c r="H10" s="2">
        <v>5.1639999999999997</v>
      </c>
      <c r="I10" s="2">
        <v>8.65</v>
      </c>
      <c r="J10" s="2">
        <v>31.91</v>
      </c>
      <c r="K10" s="9">
        <v>45.723999999999997</v>
      </c>
      <c r="L10" s="4">
        <f t="shared" si="0"/>
        <v>0.13469567128103704</v>
      </c>
      <c r="M10" s="4">
        <f t="shared" si="1"/>
        <v>0.13071895424836602</v>
      </c>
      <c r="N10" s="4">
        <f t="shared" si="2"/>
        <v>3.9041385822669458E-2</v>
      </c>
      <c r="O10" s="11">
        <f t="shared" si="3"/>
        <v>6.5529455630126715E-2</v>
      </c>
      <c r="P10" s="4">
        <f t="shared" si="4"/>
        <v>1.4285048471290071E-2</v>
      </c>
    </row>
    <row r="11" spans="1:16" x14ac:dyDescent="0.2">
      <c r="A11" s="6">
        <v>42</v>
      </c>
      <c r="B11" s="2" t="s">
        <v>33</v>
      </c>
      <c r="C11" s="2" t="s">
        <v>12</v>
      </c>
      <c r="D11" s="2">
        <v>4.5510000000000002</v>
      </c>
      <c r="E11" s="2">
        <v>0.44500000000000001</v>
      </c>
      <c r="F11" s="2">
        <v>24.37</v>
      </c>
      <c r="G11" s="9">
        <v>29.366</v>
      </c>
      <c r="H11" s="2">
        <v>5.1639999999999997</v>
      </c>
      <c r="I11" s="2">
        <v>0.89500000000000002</v>
      </c>
      <c r="J11" s="2">
        <v>25.22</v>
      </c>
      <c r="K11" s="9">
        <v>31.279</v>
      </c>
      <c r="L11" s="4">
        <f t="shared" si="0"/>
        <v>0.13469567128103704</v>
      </c>
      <c r="M11" s="4">
        <f t="shared" si="1"/>
        <v>1.0112359550561798</v>
      </c>
      <c r="N11" s="4">
        <f t="shared" si="2"/>
        <v>3.4878949528108244E-2</v>
      </c>
      <c r="O11" s="11">
        <f t="shared" si="3"/>
        <v>6.514336307294151E-2</v>
      </c>
      <c r="P11" s="4">
        <f t="shared" si="4"/>
        <v>2.087448069195667E-2</v>
      </c>
    </row>
    <row r="12" spans="1:16" x14ac:dyDescent="0.2">
      <c r="A12" s="6">
        <v>33</v>
      </c>
      <c r="B12" s="2" t="s">
        <v>71</v>
      </c>
      <c r="C12" s="2" t="s">
        <v>15</v>
      </c>
      <c r="D12" s="2">
        <v>4.5510000000000002</v>
      </c>
      <c r="E12" s="2">
        <v>0.12</v>
      </c>
      <c r="F12" s="2">
        <v>30.710999999999999</v>
      </c>
      <c r="G12" s="9">
        <v>35.381999999999998</v>
      </c>
      <c r="H12" s="2">
        <v>5.1639999999999997</v>
      </c>
      <c r="I12" s="2">
        <v>0.44</v>
      </c>
      <c r="J12" s="2">
        <v>31.91</v>
      </c>
      <c r="K12" s="9">
        <v>37.514000000000003</v>
      </c>
      <c r="L12" s="4">
        <f t="shared" si="0"/>
        <v>0.13469567128103704</v>
      </c>
      <c r="M12" s="4">
        <f t="shared" si="1"/>
        <v>2.666666666666667</v>
      </c>
      <c r="N12" s="4">
        <f t="shared" si="2"/>
        <v>3.9041385822669458E-2</v>
      </c>
      <c r="O12" s="11">
        <f t="shared" si="3"/>
        <v>6.0256627663783993E-2</v>
      </c>
      <c r="P12" s="4">
        <f t="shared" si="4"/>
        <v>1.7325193601266168E-2</v>
      </c>
    </row>
    <row r="13" spans="1:16" x14ac:dyDescent="0.2">
      <c r="A13" s="6">
        <v>60</v>
      </c>
      <c r="B13" s="2" t="s">
        <v>51</v>
      </c>
      <c r="C13" s="2" t="s">
        <v>26</v>
      </c>
      <c r="D13" s="2">
        <v>4.5510000000000002</v>
      </c>
      <c r="E13" s="2">
        <v>2.77</v>
      </c>
      <c r="F13" s="2">
        <v>33.649799999999999</v>
      </c>
      <c r="G13" s="9">
        <v>40.970799999999997</v>
      </c>
      <c r="H13" s="2">
        <v>5.1639999999999997</v>
      </c>
      <c r="I13" s="2">
        <v>3.27</v>
      </c>
      <c r="J13" s="2">
        <v>34.994199999999999</v>
      </c>
      <c r="K13" s="9">
        <v>43.428199999999997</v>
      </c>
      <c r="L13" s="4">
        <f t="shared" si="0"/>
        <v>0.13469567128103704</v>
      </c>
      <c r="M13" s="4">
        <f t="shared" si="1"/>
        <v>0.18050541516245489</v>
      </c>
      <c r="N13" s="4">
        <f t="shared" si="2"/>
        <v>3.9952689169029248E-2</v>
      </c>
      <c r="O13" s="11">
        <f t="shared" si="3"/>
        <v>5.9979302332392827E-2</v>
      </c>
      <c r="P13" s="4">
        <f t="shared" si="4"/>
        <v>1.4961875286789605E-2</v>
      </c>
    </row>
    <row r="14" spans="1:16" x14ac:dyDescent="0.2">
      <c r="A14" s="6">
        <v>43</v>
      </c>
      <c r="B14" s="2" t="s">
        <v>68</v>
      </c>
      <c r="C14" s="2" t="s">
        <v>35</v>
      </c>
      <c r="D14" s="2">
        <v>4.5510000000000002</v>
      </c>
      <c r="E14" s="2">
        <v>3.9140000000000001</v>
      </c>
      <c r="F14" s="2">
        <v>28.337299999999999</v>
      </c>
      <c r="G14" s="9">
        <v>36.802300000000002</v>
      </c>
      <c r="H14" s="2">
        <v>5.1639999999999997</v>
      </c>
      <c r="I14" s="2">
        <v>4.1619999999999999</v>
      </c>
      <c r="J14" s="2">
        <v>29.656700000000001</v>
      </c>
      <c r="K14" s="9">
        <v>38.982700000000001</v>
      </c>
      <c r="L14" s="4">
        <f t="shared" si="0"/>
        <v>0.13469567128103704</v>
      </c>
      <c r="M14" s="4">
        <f t="shared" si="1"/>
        <v>6.3362289218191051E-2</v>
      </c>
      <c r="N14" s="4">
        <f t="shared" si="2"/>
        <v>4.656054034788077E-2</v>
      </c>
      <c r="O14" s="11">
        <f t="shared" si="3"/>
        <v>5.9246297106430812E-2</v>
      </c>
      <c r="P14" s="4">
        <f t="shared" si="4"/>
        <v>1.6656567660173399E-2</v>
      </c>
    </row>
    <row r="15" spans="1:16" x14ac:dyDescent="0.2">
      <c r="A15" s="6">
        <v>65</v>
      </c>
      <c r="B15" s="2" t="s">
        <v>7</v>
      </c>
      <c r="C15" s="2" t="s">
        <v>8</v>
      </c>
      <c r="D15" s="2">
        <v>4.5510000000000002</v>
      </c>
      <c r="E15" s="2">
        <v>1.6</v>
      </c>
      <c r="F15" s="2">
        <v>32.61</v>
      </c>
      <c r="G15" s="9">
        <v>38.761000000000003</v>
      </c>
      <c r="H15" s="2">
        <v>5.1639999999999997</v>
      </c>
      <c r="I15" s="2">
        <v>1.9</v>
      </c>
      <c r="J15" s="2">
        <v>33.909999999999997</v>
      </c>
      <c r="K15" s="9">
        <v>40.973999999999997</v>
      </c>
      <c r="L15" s="4">
        <f t="shared" si="0"/>
        <v>0.13469567128103704</v>
      </c>
      <c r="M15" s="4">
        <f t="shared" si="1"/>
        <v>0.18749999999999989</v>
      </c>
      <c r="N15" s="4">
        <f t="shared" si="2"/>
        <v>3.9865072063784028E-2</v>
      </c>
      <c r="O15" s="11">
        <f t="shared" si="3"/>
        <v>5.7093470240705699E-2</v>
      </c>
      <c r="P15" s="4">
        <f t="shared" si="4"/>
        <v>1.5814865457547522E-2</v>
      </c>
    </row>
    <row r="16" spans="1:16" x14ac:dyDescent="0.2">
      <c r="A16" s="6">
        <v>26</v>
      </c>
      <c r="B16" s="2" t="s">
        <v>30</v>
      </c>
      <c r="C16" s="2" t="s">
        <v>31</v>
      </c>
      <c r="D16" s="2">
        <v>4.5510000000000002</v>
      </c>
      <c r="E16" s="2">
        <v>0.16</v>
      </c>
      <c r="F16" s="2">
        <v>33.8474</v>
      </c>
      <c r="G16" s="9">
        <v>38.558399999999999</v>
      </c>
      <c r="H16" s="2">
        <v>5.1639999999999997</v>
      </c>
      <c r="I16" s="2">
        <v>0.5</v>
      </c>
      <c r="J16" s="2">
        <v>35.0794</v>
      </c>
      <c r="K16" s="9">
        <v>40.743400000000001</v>
      </c>
      <c r="L16" s="4">
        <f t="shared" si="0"/>
        <v>0.13469567128103704</v>
      </c>
      <c r="M16" s="4">
        <f t="shared" si="1"/>
        <v>2.1249999999999996</v>
      </c>
      <c r="N16" s="4">
        <f t="shared" si="2"/>
        <v>3.6398659867523039E-2</v>
      </c>
      <c r="O16" s="11">
        <f t="shared" si="3"/>
        <v>5.6667289099132802E-2</v>
      </c>
      <c r="P16" s="4">
        <f t="shared" si="4"/>
        <v>1.589796257106103E-2</v>
      </c>
    </row>
    <row r="17" spans="1:16" x14ac:dyDescent="0.2">
      <c r="A17" s="6">
        <v>14</v>
      </c>
      <c r="B17" s="2" t="s">
        <v>65</v>
      </c>
      <c r="C17" s="2" t="s">
        <v>66</v>
      </c>
      <c r="D17" s="2">
        <v>4.5510000000000002</v>
      </c>
      <c r="E17" s="2">
        <v>5.18</v>
      </c>
      <c r="F17" s="2">
        <v>32.513100000000001</v>
      </c>
      <c r="G17" s="9">
        <v>42.244100000000003</v>
      </c>
      <c r="H17" s="2">
        <v>5.1639999999999997</v>
      </c>
      <c r="I17" s="2">
        <v>5.18</v>
      </c>
      <c r="J17" s="2">
        <v>34.185499999999998</v>
      </c>
      <c r="K17" s="9">
        <v>44.529499999999999</v>
      </c>
      <c r="L17" s="4">
        <f t="shared" si="0"/>
        <v>0.13469567128103704</v>
      </c>
      <c r="M17" s="4">
        <f t="shared" si="1"/>
        <v>0</v>
      </c>
      <c r="N17" s="4">
        <f t="shared" si="2"/>
        <v>5.1437728177257662E-2</v>
      </c>
      <c r="O17" s="11">
        <f t="shared" si="3"/>
        <v>5.4099862466001063E-2</v>
      </c>
      <c r="P17" s="4">
        <f t="shared" si="4"/>
        <v>1.4510902114141371E-2</v>
      </c>
    </row>
    <row r="18" spans="1:16" x14ac:dyDescent="0.2">
      <c r="A18" s="6">
        <v>31</v>
      </c>
      <c r="B18" s="2" t="s">
        <v>73</v>
      </c>
      <c r="C18" s="2" t="s">
        <v>15</v>
      </c>
      <c r="D18" s="2">
        <v>4.5510000000000002</v>
      </c>
      <c r="E18" s="2">
        <v>0</v>
      </c>
      <c r="F18" s="2">
        <v>30.710999999999999</v>
      </c>
      <c r="G18" s="9">
        <v>35.262</v>
      </c>
      <c r="H18" s="2">
        <v>5.1639999999999997</v>
      </c>
      <c r="I18" s="2">
        <v>0</v>
      </c>
      <c r="J18" s="2">
        <v>31.91</v>
      </c>
      <c r="K18" s="9">
        <v>37.073999999999998</v>
      </c>
      <c r="L18" s="4">
        <f t="shared" si="0"/>
        <v>0.13469567128103704</v>
      </c>
      <c r="M18" s="4" t="s">
        <v>104</v>
      </c>
      <c r="N18" s="4">
        <f t="shared" si="2"/>
        <v>3.9041385822669458E-2</v>
      </c>
      <c r="O18" s="11">
        <f t="shared" si="3"/>
        <v>5.1386761953377505E-2</v>
      </c>
      <c r="P18" s="4">
        <f t="shared" si="4"/>
        <v>1.7384152912483679E-2</v>
      </c>
    </row>
    <row r="19" spans="1:16" x14ac:dyDescent="0.2">
      <c r="A19" s="6">
        <v>50</v>
      </c>
      <c r="B19" s="2" t="s">
        <v>75</v>
      </c>
      <c r="C19" s="2" t="s">
        <v>15</v>
      </c>
      <c r="D19" s="2">
        <v>4.5510000000000002</v>
      </c>
      <c r="E19" s="2">
        <v>0.5</v>
      </c>
      <c r="F19" s="2">
        <v>30.710999999999999</v>
      </c>
      <c r="G19" s="9">
        <v>35.762</v>
      </c>
      <c r="H19" s="2">
        <v>5.1639999999999997</v>
      </c>
      <c r="I19" s="2">
        <v>0.5</v>
      </c>
      <c r="J19" s="2">
        <v>31.91</v>
      </c>
      <c r="K19" s="9">
        <v>37.573999999999998</v>
      </c>
      <c r="L19" s="4">
        <f t="shared" si="0"/>
        <v>0.13469567128103704</v>
      </c>
      <c r="M19" s="4">
        <f t="shared" si="1"/>
        <v>0</v>
      </c>
      <c r="N19" s="4">
        <f t="shared" si="2"/>
        <v>3.9041385822669458E-2</v>
      </c>
      <c r="O19" s="11">
        <f t="shared" si="3"/>
        <v>5.0668307141658674E-2</v>
      </c>
      <c r="P19" s="4">
        <f t="shared" si="4"/>
        <v>1.7141099491079906E-2</v>
      </c>
    </row>
    <row r="20" spans="1:16" x14ac:dyDescent="0.2">
      <c r="A20" s="6">
        <v>69</v>
      </c>
      <c r="B20" s="2" t="s">
        <v>28</v>
      </c>
      <c r="C20" s="2" t="s">
        <v>29</v>
      </c>
      <c r="D20" s="2">
        <v>4.5510000000000002</v>
      </c>
      <c r="E20" s="2">
        <v>0</v>
      </c>
      <c r="F20" s="2">
        <v>36.960700000000003</v>
      </c>
      <c r="G20" s="9">
        <v>41.511699999999998</v>
      </c>
      <c r="H20" s="2">
        <v>5.1639999999999997</v>
      </c>
      <c r="I20" s="2">
        <v>0</v>
      </c>
      <c r="J20" s="2">
        <v>38.439100000000003</v>
      </c>
      <c r="K20" s="9">
        <v>43.603099999999998</v>
      </c>
      <c r="L20" s="4">
        <f t="shared" si="0"/>
        <v>0.13469567128103704</v>
      </c>
      <c r="M20" s="4" t="s">
        <v>104</v>
      </c>
      <c r="N20" s="4">
        <f t="shared" si="2"/>
        <v>3.9999242438590189E-2</v>
      </c>
      <c r="O20" s="11">
        <f t="shared" si="3"/>
        <v>5.0380976929395818E-2</v>
      </c>
      <c r="P20" s="4">
        <f t="shared" si="4"/>
        <v>1.4766921133078134E-2</v>
      </c>
    </row>
    <row r="21" spans="1:16" x14ac:dyDescent="0.2">
      <c r="A21" s="6">
        <v>38</v>
      </c>
      <c r="B21" s="2" t="s">
        <v>72</v>
      </c>
      <c r="C21" s="2" t="s">
        <v>10</v>
      </c>
      <c r="D21" s="2">
        <v>4.5510000000000002</v>
      </c>
      <c r="E21" s="2">
        <v>4.5</v>
      </c>
      <c r="F21" s="2">
        <v>42.863999999999997</v>
      </c>
      <c r="G21" s="9">
        <v>51.914999999999999</v>
      </c>
      <c r="H21" s="2">
        <v>5.1639999999999997</v>
      </c>
      <c r="I21" s="2">
        <v>5</v>
      </c>
      <c r="J21" s="2">
        <v>44.363999999999997</v>
      </c>
      <c r="K21" s="9">
        <v>54.527999999999999</v>
      </c>
      <c r="L21" s="4">
        <f t="shared" si="0"/>
        <v>0.13469567128103704</v>
      </c>
      <c r="M21" s="4">
        <f t="shared" si="1"/>
        <v>0.1111111111111111</v>
      </c>
      <c r="N21" s="4">
        <f t="shared" si="2"/>
        <v>3.4994400895856669E-2</v>
      </c>
      <c r="O21" s="11">
        <f t="shared" si="3"/>
        <v>5.033227390927477E-2</v>
      </c>
      <c r="P21" s="4">
        <f t="shared" si="4"/>
        <v>1.1807762689010874E-2</v>
      </c>
    </row>
    <row r="22" spans="1:16" x14ac:dyDescent="0.2">
      <c r="A22" s="6">
        <v>54</v>
      </c>
      <c r="B22" s="2" t="s">
        <v>90</v>
      </c>
      <c r="C22" s="2" t="s">
        <v>12</v>
      </c>
      <c r="D22" s="2">
        <v>4.5510000000000002</v>
      </c>
      <c r="E22" s="2">
        <v>0.28000000000000003</v>
      </c>
      <c r="F22" s="2">
        <v>24.37</v>
      </c>
      <c r="G22" s="9">
        <v>29.201000000000001</v>
      </c>
      <c r="H22" s="2">
        <v>5.1639999999999997</v>
      </c>
      <c r="I22" s="2">
        <v>0.28000000000000003</v>
      </c>
      <c r="J22" s="2">
        <v>25.22</v>
      </c>
      <c r="K22" s="9">
        <v>30.664000000000001</v>
      </c>
      <c r="L22" s="4">
        <f t="shared" si="0"/>
        <v>0.13469567128103704</v>
      </c>
      <c r="M22" s="4">
        <f t="shared" si="1"/>
        <v>0</v>
      </c>
      <c r="N22" s="4">
        <f t="shared" si="2"/>
        <v>3.4878949528108244E-2</v>
      </c>
      <c r="O22" s="11">
        <f t="shared" si="3"/>
        <v>5.0101023937536418E-2</v>
      </c>
      <c r="P22" s="4">
        <f t="shared" si="4"/>
        <v>2.0992431766035394E-2</v>
      </c>
    </row>
    <row r="23" spans="1:16" x14ac:dyDescent="0.2">
      <c r="A23" s="6">
        <v>56</v>
      </c>
      <c r="B23" s="2" t="s">
        <v>48</v>
      </c>
      <c r="C23" s="2" t="s">
        <v>29</v>
      </c>
      <c r="D23" s="2">
        <v>4.5510000000000002</v>
      </c>
      <c r="E23" s="2">
        <v>0.25</v>
      </c>
      <c r="F23" s="2">
        <v>36.960700000000003</v>
      </c>
      <c r="G23" s="9">
        <v>41.761699999999998</v>
      </c>
      <c r="H23" s="2">
        <v>5.1639999999999997</v>
      </c>
      <c r="I23" s="2">
        <v>0.25</v>
      </c>
      <c r="J23" s="2">
        <v>38.439100000000003</v>
      </c>
      <c r="K23" s="9">
        <v>43.853099999999998</v>
      </c>
      <c r="L23" s="4">
        <f t="shared" si="0"/>
        <v>0.13469567128103704</v>
      </c>
      <c r="M23" s="4">
        <f t="shared" si="1"/>
        <v>0</v>
      </c>
      <c r="N23" s="4">
        <f t="shared" si="2"/>
        <v>3.9999242438590189E-2</v>
      </c>
      <c r="O23" s="11">
        <f t="shared" si="3"/>
        <v>5.0079378952485175E-2</v>
      </c>
      <c r="P23" s="4">
        <f t="shared" si="4"/>
        <v>1.4678521228781386E-2</v>
      </c>
    </row>
    <row r="24" spans="1:16" x14ac:dyDescent="0.2">
      <c r="A24" s="6">
        <v>70</v>
      </c>
      <c r="B24" s="2" t="s">
        <v>36</v>
      </c>
      <c r="C24" s="2" t="s">
        <v>29</v>
      </c>
      <c r="D24" s="2">
        <v>4.5510000000000002</v>
      </c>
      <c r="E24" s="2">
        <v>0.25700000000000001</v>
      </c>
      <c r="F24" s="2">
        <v>36.960700000000003</v>
      </c>
      <c r="G24" s="9">
        <v>41.768700000000003</v>
      </c>
      <c r="H24" s="2">
        <v>5.1639999999999997</v>
      </c>
      <c r="I24" s="2">
        <v>0.25700000000000001</v>
      </c>
      <c r="J24" s="2">
        <v>38.439100000000003</v>
      </c>
      <c r="K24" s="9">
        <v>43.860100000000003</v>
      </c>
      <c r="L24" s="4">
        <f t="shared" si="0"/>
        <v>0.13469567128103704</v>
      </c>
      <c r="M24" s="4">
        <f t="shared" si="1"/>
        <v>0</v>
      </c>
      <c r="N24" s="4">
        <f t="shared" si="2"/>
        <v>3.9999242438590189E-2</v>
      </c>
      <c r="O24" s="11">
        <f t="shared" si="3"/>
        <v>5.0070986169069187E-2</v>
      </c>
      <c r="P24" s="4">
        <f t="shared" si="4"/>
        <v>1.4676061261183601E-2</v>
      </c>
    </row>
    <row r="25" spans="1:16" x14ac:dyDescent="0.2">
      <c r="A25" s="6">
        <v>32</v>
      </c>
      <c r="B25" s="2" t="s">
        <v>70</v>
      </c>
      <c r="C25" s="2" t="s">
        <v>15</v>
      </c>
      <c r="D25" s="2">
        <v>4.5510000000000002</v>
      </c>
      <c r="E25" s="2">
        <v>1.034</v>
      </c>
      <c r="F25" s="2">
        <v>30.710999999999999</v>
      </c>
      <c r="G25" s="9">
        <v>36.295999999999999</v>
      </c>
      <c r="H25" s="2">
        <v>5.1639999999999997</v>
      </c>
      <c r="I25" s="2">
        <v>1.034</v>
      </c>
      <c r="J25" s="2">
        <v>31.91</v>
      </c>
      <c r="K25" s="9">
        <v>38.107999999999997</v>
      </c>
      <c r="L25" s="4">
        <f t="shared" si="0"/>
        <v>0.13469567128103704</v>
      </c>
      <c r="M25" s="4">
        <f t="shared" si="1"/>
        <v>0</v>
      </c>
      <c r="N25" s="4">
        <f t="shared" si="2"/>
        <v>3.9041385822669458E-2</v>
      </c>
      <c r="O25" s="11">
        <f t="shared" si="3"/>
        <v>4.992285651311433E-2</v>
      </c>
      <c r="P25" s="4">
        <f t="shared" si="4"/>
        <v>1.6888913378884714E-2</v>
      </c>
    </row>
    <row r="26" spans="1:16" x14ac:dyDescent="0.2">
      <c r="A26" s="6">
        <v>57</v>
      </c>
      <c r="B26" s="2" t="s">
        <v>69</v>
      </c>
      <c r="C26" s="2" t="s">
        <v>29</v>
      </c>
      <c r="D26" s="2">
        <v>4.5510000000000002</v>
      </c>
      <c r="E26" s="2">
        <v>0.5</v>
      </c>
      <c r="F26" s="2">
        <v>36.960700000000003</v>
      </c>
      <c r="G26" s="9">
        <v>42.011699999999998</v>
      </c>
      <c r="H26" s="2">
        <v>5.1639999999999997</v>
      </c>
      <c r="I26" s="2">
        <v>0.5</v>
      </c>
      <c r="J26" s="2">
        <v>38.439100000000003</v>
      </c>
      <c r="K26" s="9">
        <v>44.103099999999998</v>
      </c>
      <c r="L26" s="4">
        <f t="shared" si="0"/>
        <v>0.13469567128103704</v>
      </c>
      <c r="M26" s="4">
        <f t="shared" si="1"/>
        <v>0</v>
      </c>
      <c r="N26" s="4">
        <f t="shared" si="2"/>
        <v>3.9999242438590189E-2</v>
      </c>
      <c r="O26" s="11">
        <f t="shared" si="3"/>
        <v>4.9781370427761797E-2</v>
      </c>
      <c r="P26" s="4">
        <f t="shared" si="4"/>
        <v>1.459117341121639E-2</v>
      </c>
    </row>
    <row r="27" spans="1:16" x14ac:dyDescent="0.2">
      <c r="A27" s="6">
        <v>40</v>
      </c>
      <c r="B27" s="2" t="s">
        <v>19</v>
      </c>
      <c r="C27" s="2" t="s">
        <v>15</v>
      </c>
      <c r="D27" s="2">
        <v>4.5510000000000002</v>
      </c>
      <c r="E27" s="2">
        <v>1.25</v>
      </c>
      <c r="F27" s="2">
        <v>30.710999999999999</v>
      </c>
      <c r="G27" s="9">
        <v>36.512</v>
      </c>
      <c r="H27" s="2">
        <v>5.1639999999999997</v>
      </c>
      <c r="I27" s="2">
        <v>1.25</v>
      </c>
      <c r="J27" s="2">
        <v>31.91</v>
      </c>
      <c r="K27" s="9">
        <v>38.323999999999998</v>
      </c>
      <c r="L27" s="4">
        <f t="shared" si="0"/>
        <v>0.13469567128103704</v>
      </c>
      <c r="M27" s="4">
        <f t="shared" si="1"/>
        <v>0</v>
      </c>
      <c r="N27" s="4">
        <f t="shared" si="2"/>
        <v>3.9041385822669458E-2</v>
      </c>
      <c r="O27" s="11">
        <f t="shared" si="3"/>
        <v>4.962751971954419E-2</v>
      </c>
      <c r="P27" s="4">
        <f t="shared" si="4"/>
        <v>1.6789000876424178E-2</v>
      </c>
    </row>
    <row r="28" spans="1:16" x14ac:dyDescent="0.2">
      <c r="A28" s="6">
        <v>64</v>
      </c>
      <c r="B28" s="2" t="s">
        <v>58</v>
      </c>
      <c r="C28" s="2" t="s">
        <v>8</v>
      </c>
      <c r="D28" s="2">
        <v>4.5510000000000002</v>
      </c>
      <c r="E28" s="2">
        <v>1.49</v>
      </c>
      <c r="F28" s="2">
        <v>32.61</v>
      </c>
      <c r="G28" s="9">
        <v>38.651000000000003</v>
      </c>
      <c r="H28" s="2">
        <v>5.1639999999999997</v>
      </c>
      <c r="I28" s="2">
        <v>1.49</v>
      </c>
      <c r="J28" s="2">
        <v>33.909999999999997</v>
      </c>
      <c r="K28" s="9">
        <v>40.564</v>
      </c>
      <c r="L28" s="4">
        <f t="shared" si="0"/>
        <v>0.13469567128103704</v>
      </c>
      <c r="M28" s="4">
        <f t="shared" si="1"/>
        <v>0</v>
      </c>
      <c r="N28" s="4">
        <f t="shared" si="2"/>
        <v>3.9865072063784028E-2</v>
      </c>
      <c r="O28" s="11">
        <f t="shared" si="3"/>
        <v>4.9494191612118613E-2</v>
      </c>
      <c r="P28" s="4">
        <f t="shared" si="4"/>
        <v>1.585987425939819E-2</v>
      </c>
    </row>
    <row r="29" spans="1:16" x14ac:dyDescent="0.2">
      <c r="A29" s="6">
        <v>62</v>
      </c>
      <c r="B29" s="2" t="s">
        <v>43</v>
      </c>
      <c r="C29" s="2" t="s">
        <v>26</v>
      </c>
      <c r="D29" s="2">
        <v>4.5510000000000002</v>
      </c>
      <c r="E29" s="2">
        <v>3.5</v>
      </c>
      <c r="F29" s="2">
        <v>33.649799999999999</v>
      </c>
      <c r="G29" s="9">
        <v>41.700800000000001</v>
      </c>
      <c r="H29" s="2">
        <v>5.1639999999999997</v>
      </c>
      <c r="I29" s="2">
        <v>3.6</v>
      </c>
      <c r="J29" s="2">
        <v>34.994199999999999</v>
      </c>
      <c r="K29" s="9">
        <v>43.758200000000002</v>
      </c>
      <c r="L29" s="4">
        <f t="shared" si="0"/>
        <v>0.13469567128103704</v>
      </c>
      <c r="M29" s="4">
        <f t="shared" si="1"/>
        <v>2.8571428571428598E-2</v>
      </c>
      <c r="N29" s="4">
        <f t="shared" si="2"/>
        <v>3.9952689169029248E-2</v>
      </c>
      <c r="O29" s="11">
        <f t="shared" si="3"/>
        <v>4.9337182979703055E-2</v>
      </c>
      <c r="P29" s="4">
        <f t="shared" si="4"/>
        <v>1.4699957794574673E-2</v>
      </c>
    </row>
    <row r="30" spans="1:16" x14ac:dyDescent="0.2">
      <c r="A30" s="6">
        <v>35</v>
      </c>
      <c r="B30" s="2" t="s">
        <v>11</v>
      </c>
      <c r="C30" s="2" t="s">
        <v>12</v>
      </c>
      <c r="D30" s="2">
        <v>4.5510000000000002</v>
      </c>
      <c r="E30" s="2">
        <v>0.75</v>
      </c>
      <c r="F30" s="2">
        <v>24.37</v>
      </c>
      <c r="G30" s="9">
        <v>29.670999999999999</v>
      </c>
      <c r="H30" s="2">
        <v>5.1639999999999997</v>
      </c>
      <c r="I30" s="2">
        <v>0.75</v>
      </c>
      <c r="J30" s="2">
        <v>25.22</v>
      </c>
      <c r="K30" s="9">
        <v>31.134</v>
      </c>
      <c r="L30" s="4">
        <f t="shared" si="0"/>
        <v>0.13469567128103704</v>
      </c>
      <c r="M30" s="4">
        <f t="shared" si="1"/>
        <v>0</v>
      </c>
      <c r="N30" s="4">
        <f t="shared" si="2"/>
        <v>3.4878949528108244E-2</v>
      </c>
      <c r="O30" s="11">
        <f t="shared" si="3"/>
        <v>4.9307404536416063E-2</v>
      </c>
      <c r="P30" s="4">
        <f t="shared" si="4"/>
        <v>2.0659903609585101E-2</v>
      </c>
    </row>
    <row r="31" spans="1:16" x14ac:dyDescent="0.2">
      <c r="A31" s="6">
        <v>48</v>
      </c>
      <c r="B31" s="2" t="s">
        <v>82</v>
      </c>
      <c r="C31" s="2" t="s">
        <v>8</v>
      </c>
      <c r="D31" s="2">
        <v>4.5510000000000002</v>
      </c>
      <c r="E31" s="2">
        <v>2</v>
      </c>
      <c r="F31" s="2">
        <v>32.61</v>
      </c>
      <c r="G31" s="9">
        <v>39.161000000000001</v>
      </c>
      <c r="H31" s="2">
        <v>5.1639999999999997</v>
      </c>
      <c r="I31" s="2">
        <v>2</v>
      </c>
      <c r="J31" s="2">
        <v>33.909999999999997</v>
      </c>
      <c r="K31" s="9">
        <v>41.073999999999998</v>
      </c>
      <c r="L31" s="4">
        <f t="shared" si="0"/>
        <v>0.13469567128103704</v>
      </c>
      <c r="M31" s="4">
        <f t="shared" si="1"/>
        <v>0</v>
      </c>
      <c r="N31" s="4">
        <f t="shared" si="2"/>
        <v>3.9865072063784028E-2</v>
      </c>
      <c r="O31" s="11">
        <f t="shared" si="3"/>
        <v>4.8849620796200213E-2</v>
      </c>
      <c r="P31" s="4">
        <f t="shared" si="4"/>
        <v>1.565332856668623E-2</v>
      </c>
    </row>
    <row r="32" spans="1:16" x14ac:dyDescent="0.2">
      <c r="A32" s="6">
        <v>68</v>
      </c>
      <c r="B32" s="2" t="s">
        <v>84</v>
      </c>
      <c r="C32" s="2" t="s">
        <v>29</v>
      </c>
      <c r="D32" s="2">
        <v>4.5510000000000002</v>
      </c>
      <c r="E32" s="2">
        <v>1.32</v>
      </c>
      <c r="F32" s="2">
        <v>36.960700000000003</v>
      </c>
      <c r="G32" s="9">
        <v>42.831699999999998</v>
      </c>
      <c r="H32" s="2">
        <v>5.1639999999999997</v>
      </c>
      <c r="I32" s="2">
        <v>1.32</v>
      </c>
      <c r="J32" s="2">
        <v>38.439100000000003</v>
      </c>
      <c r="K32" s="9">
        <v>44.923099999999998</v>
      </c>
      <c r="L32" s="4">
        <f t="shared" si="0"/>
        <v>0.13469567128103704</v>
      </c>
      <c r="M32" s="4">
        <f t="shared" si="1"/>
        <v>0</v>
      </c>
      <c r="N32" s="4">
        <f t="shared" si="2"/>
        <v>3.9999242438590189E-2</v>
      </c>
      <c r="O32" s="11">
        <f t="shared" si="3"/>
        <v>4.8828321079947799E-2</v>
      </c>
      <c r="P32" s="4">
        <f t="shared" si="4"/>
        <v>1.4311829789618426E-2</v>
      </c>
    </row>
    <row r="33" spans="1:16" x14ac:dyDescent="0.2">
      <c r="A33" s="6">
        <v>63</v>
      </c>
      <c r="B33" s="2" t="s">
        <v>60</v>
      </c>
      <c r="C33" s="2" t="s">
        <v>8</v>
      </c>
      <c r="D33" s="2">
        <v>4.5510000000000002</v>
      </c>
      <c r="E33" s="2">
        <v>2.2000000000000002</v>
      </c>
      <c r="F33" s="2">
        <v>32.61</v>
      </c>
      <c r="G33" s="9">
        <v>39.360999999999997</v>
      </c>
      <c r="H33" s="2">
        <v>5.1639999999999997</v>
      </c>
      <c r="I33" s="2">
        <v>2.2000000000000002</v>
      </c>
      <c r="J33" s="2">
        <v>33.909999999999997</v>
      </c>
      <c r="K33" s="9">
        <v>41.274000000000001</v>
      </c>
      <c r="L33" s="4">
        <f t="shared" si="0"/>
        <v>0.13469567128103704</v>
      </c>
      <c r="M33" s="4">
        <f t="shared" si="1"/>
        <v>0</v>
      </c>
      <c r="N33" s="4">
        <f t="shared" si="2"/>
        <v>3.9865072063784028E-2</v>
      </c>
      <c r="O33" s="11">
        <f t="shared" si="3"/>
        <v>4.8601407484566039E-2</v>
      </c>
      <c r="P33" s="4">
        <f t="shared" si="4"/>
        <v>1.5573791316277523E-2</v>
      </c>
    </row>
    <row r="34" spans="1:16" x14ac:dyDescent="0.2">
      <c r="A34" s="6">
        <v>39</v>
      </c>
      <c r="B34" s="2" t="s">
        <v>9</v>
      </c>
      <c r="C34" s="2" t="s">
        <v>10</v>
      </c>
      <c r="D34" s="2">
        <v>4.5510000000000002</v>
      </c>
      <c r="E34" s="2">
        <v>5.6079999999999997</v>
      </c>
      <c r="F34" s="2">
        <v>42.863999999999997</v>
      </c>
      <c r="G34" s="9">
        <v>53.023000000000003</v>
      </c>
      <c r="H34" s="2">
        <v>5.1639999999999997</v>
      </c>
      <c r="I34" s="2">
        <v>6.0620000000000003</v>
      </c>
      <c r="J34" s="2">
        <v>44.363999999999997</v>
      </c>
      <c r="K34" s="9">
        <v>55.59</v>
      </c>
      <c r="L34" s="4">
        <f t="shared" ref="L34:L65" si="5">+(H34-D34)/D34</f>
        <v>0.13469567128103704</v>
      </c>
      <c r="M34" s="4">
        <f t="shared" ref="M34:M65" si="6">+(I34-E34)/E34</f>
        <v>8.0955777460770442E-2</v>
      </c>
      <c r="N34" s="4">
        <f t="shared" ref="N34:N65" si="7">+(J34-F34)/F34</f>
        <v>3.4994400895856669E-2</v>
      </c>
      <c r="O34" s="11">
        <f t="shared" ref="O34:O65" si="8">+(K34-G34)/G34</f>
        <v>4.841295286950946E-2</v>
      </c>
      <c r="P34" s="4">
        <f t="shared" ref="P34:P65" si="9">+(H34-D34)/G34</f>
        <v>1.1561020689134895E-2</v>
      </c>
    </row>
    <row r="35" spans="1:16" x14ac:dyDescent="0.2">
      <c r="A35" s="6">
        <v>30</v>
      </c>
      <c r="B35" s="2" t="s">
        <v>18</v>
      </c>
      <c r="C35" s="2" t="s">
        <v>15</v>
      </c>
      <c r="D35" s="2">
        <v>4.5510000000000002</v>
      </c>
      <c r="E35" s="2">
        <v>3.03</v>
      </c>
      <c r="F35" s="2">
        <v>30.710999999999999</v>
      </c>
      <c r="G35" s="9">
        <v>38.292000000000002</v>
      </c>
      <c r="H35" s="2">
        <v>5.1639999999999997</v>
      </c>
      <c r="I35" s="2">
        <v>3.03</v>
      </c>
      <c r="J35" s="2">
        <v>31.91</v>
      </c>
      <c r="K35" s="9">
        <v>40.103999999999999</v>
      </c>
      <c r="L35" s="4">
        <f t="shared" si="5"/>
        <v>0.13469567128103704</v>
      </c>
      <c r="M35" s="4">
        <f t="shared" si="6"/>
        <v>0</v>
      </c>
      <c r="N35" s="4">
        <f t="shared" si="7"/>
        <v>3.9041385822669458E-2</v>
      </c>
      <c r="O35" s="11">
        <f t="shared" si="8"/>
        <v>4.732058915700401E-2</v>
      </c>
      <c r="P35" s="4">
        <f t="shared" si="9"/>
        <v>1.6008565757860638E-2</v>
      </c>
    </row>
    <row r="36" spans="1:16" x14ac:dyDescent="0.2">
      <c r="A36" s="6">
        <v>66</v>
      </c>
      <c r="B36" s="2" t="s">
        <v>67</v>
      </c>
      <c r="C36" s="2" t="s">
        <v>17</v>
      </c>
      <c r="D36" s="2">
        <v>4.5510000000000002</v>
      </c>
      <c r="E36" s="2">
        <v>0.995</v>
      </c>
      <c r="F36" s="2">
        <v>22.7319</v>
      </c>
      <c r="G36" s="9">
        <v>28.277899999999999</v>
      </c>
      <c r="H36" s="2">
        <v>5.1639999999999997</v>
      </c>
      <c r="I36" s="2">
        <v>0.995</v>
      </c>
      <c r="J36" s="2">
        <v>23.384499999999999</v>
      </c>
      <c r="K36" s="9">
        <v>29.543500000000002</v>
      </c>
      <c r="L36" s="4">
        <f t="shared" si="5"/>
        <v>0.13469567128103704</v>
      </c>
      <c r="M36" s="4">
        <f t="shared" si="6"/>
        <v>0</v>
      </c>
      <c r="N36" s="4">
        <f t="shared" si="7"/>
        <v>2.8708554938214562E-2</v>
      </c>
      <c r="O36" s="11">
        <f t="shared" si="8"/>
        <v>4.4755798697923212E-2</v>
      </c>
      <c r="P36" s="4">
        <f t="shared" si="9"/>
        <v>2.1677705911683668E-2</v>
      </c>
    </row>
    <row r="37" spans="1:16" x14ac:dyDescent="0.2">
      <c r="A37" s="6">
        <v>27</v>
      </c>
      <c r="B37" s="2" t="s">
        <v>62</v>
      </c>
      <c r="C37" s="2" t="s">
        <v>31</v>
      </c>
      <c r="D37" s="2">
        <v>4.5510000000000002</v>
      </c>
      <c r="E37" s="2">
        <v>3</v>
      </c>
      <c r="F37" s="2">
        <v>33.8474</v>
      </c>
      <c r="G37" s="9">
        <v>41.398400000000002</v>
      </c>
      <c r="H37" s="2">
        <v>5.1639999999999997</v>
      </c>
      <c r="I37" s="2">
        <v>3</v>
      </c>
      <c r="J37" s="2">
        <v>35.0794</v>
      </c>
      <c r="K37" s="9">
        <v>43.243400000000001</v>
      </c>
      <c r="L37" s="4">
        <f t="shared" si="5"/>
        <v>0.13469567128103704</v>
      </c>
      <c r="M37" s="4">
        <f t="shared" si="6"/>
        <v>0</v>
      </c>
      <c r="N37" s="4">
        <f t="shared" si="7"/>
        <v>3.6398659867523039E-2</v>
      </c>
      <c r="O37" s="11">
        <f t="shared" si="8"/>
        <v>4.456693978511244E-2</v>
      </c>
      <c r="P37" s="4">
        <f t="shared" si="9"/>
        <v>1.4807335549199958E-2</v>
      </c>
    </row>
    <row r="38" spans="1:16" x14ac:dyDescent="0.2">
      <c r="A38" s="6">
        <v>53</v>
      </c>
      <c r="B38" s="2" t="s">
        <v>23</v>
      </c>
      <c r="C38" s="2" t="s">
        <v>17</v>
      </c>
      <c r="D38" s="2">
        <v>4.5510000000000002</v>
      </c>
      <c r="E38" s="2">
        <v>1.75</v>
      </c>
      <c r="F38" s="2">
        <v>22.7319</v>
      </c>
      <c r="G38" s="9">
        <v>29.032900000000001</v>
      </c>
      <c r="H38" s="2">
        <v>5.1639999999999997</v>
      </c>
      <c r="I38" s="2">
        <v>1.75</v>
      </c>
      <c r="J38" s="2">
        <v>23.384499999999999</v>
      </c>
      <c r="K38" s="9">
        <v>30.298500000000001</v>
      </c>
      <c r="L38" s="4">
        <f t="shared" si="5"/>
        <v>0.13469567128103704</v>
      </c>
      <c r="M38" s="4">
        <f t="shared" si="6"/>
        <v>0</v>
      </c>
      <c r="N38" s="4">
        <f t="shared" si="7"/>
        <v>2.8708554938214562E-2</v>
      </c>
      <c r="O38" s="11">
        <f t="shared" si="8"/>
        <v>4.3591925022991126E-2</v>
      </c>
      <c r="P38" s="4">
        <f t="shared" si="9"/>
        <v>2.1113977590939918E-2</v>
      </c>
    </row>
    <row r="39" spans="1:16" x14ac:dyDescent="0.2">
      <c r="A39" s="6">
        <v>2</v>
      </c>
      <c r="B39" s="2" t="s">
        <v>49</v>
      </c>
      <c r="C39" s="2" t="s">
        <v>12</v>
      </c>
      <c r="D39" s="2">
        <v>4.5510000000000002</v>
      </c>
      <c r="E39" s="2">
        <v>4.67</v>
      </c>
      <c r="F39" s="2">
        <v>24.37</v>
      </c>
      <c r="G39" s="9">
        <v>33.591000000000001</v>
      </c>
      <c r="H39" s="2">
        <v>5.1639999999999997</v>
      </c>
      <c r="I39" s="2">
        <v>4.67</v>
      </c>
      <c r="J39" s="2">
        <v>25.22</v>
      </c>
      <c r="K39" s="9">
        <v>35.054000000000002</v>
      </c>
      <c r="L39" s="4">
        <f t="shared" si="5"/>
        <v>0.13469567128103704</v>
      </c>
      <c r="M39" s="4">
        <f t="shared" si="6"/>
        <v>0</v>
      </c>
      <c r="N39" s="4">
        <f t="shared" si="7"/>
        <v>3.4878949528108244E-2</v>
      </c>
      <c r="O39" s="11">
        <f t="shared" si="8"/>
        <v>4.3553332737935782E-2</v>
      </c>
      <c r="P39" s="4">
        <f t="shared" si="9"/>
        <v>1.8248935726831578E-2</v>
      </c>
    </row>
    <row r="40" spans="1:16" x14ac:dyDescent="0.2">
      <c r="A40" s="6">
        <v>73</v>
      </c>
      <c r="B40" s="2" t="s">
        <v>45</v>
      </c>
      <c r="C40" s="2" t="s">
        <v>6</v>
      </c>
      <c r="D40" s="2">
        <v>4.5510000000000002</v>
      </c>
      <c r="E40" s="2">
        <v>5.8</v>
      </c>
      <c r="F40" s="2">
        <v>34.950000000000003</v>
      </c>
      <c r="G40" s="9">
        <v>45.301000000000002</v>
      </c>
      <c r="H40" s="2">
        <v>5.1639999999999997</v>
      </c>
      <c r="I40" s="2">
        <v>6.1</v>
      </c>
      <c r="J40" s="2">
        <v>36</v>
      </c>
      <c r="K40" s="9">
        <v>47.264000000000003</v>
      </c>
      <c r="L40" s="4">
        <f t="shared" si="5"/>
        <v>0.13469567128103704</v>
      </c>
      <c r="M40" s="4">
        <f t="shared" si="6"/>
        <v>5.1724137931034454E-2</v>
      </c>
      <c r="N40" s="4">
        <f t="shared" si="7"/>
        <v>3.0042918454935539E-2</v>
      </c>
      <c r="O40" s="11">
        <f t="shared" si="8"/>
        <v>4.333237676872477E-2</v>
      </c>
      <c r="P40" s="4">
        <f t="shared" si="9"/>
        <v>1.3531710116774454E-2</v>
      </c>
    </row>
    <row r="41" spans="1:16" x14ac:dyDescent="0.2">
      <c r="A41" s="6">
        <v>51</v>
      </c>
      <c r="B41" s="2" t="s">
        <v>16</v>
      </c>
      <c r="C41" s="2" t="s">
        <v>17</v>
      </c>
      <c r="D41" s="2">
        <v>4.5510000000000002</v>
      </c>
      <c r="E41" s="2">
        <v>2</v>
      </c>
      <c r="F41" s="2">
        <v>22.7319</v>
      </c>
      <c r="G41" s="9">
        <v>29.282900000000001</v>
      </c>
      <c r="H41" s="2">
        <v>5.1639999999999997</v>
      </c>
      <c r="I41" s="2">
        <v>2</v>
      </c>
      <c r="J41" s="2">
        <v>23.384499999999999</v>
      </c>
      <c r="K41" s="9">
        <v>30.548500000000001</v>
      </c>
      <c r="L41" s="4">
        <f t="shared" si="5"/>
        <v>0.13469567128103704</v>
      </c>
      <c r="M41" s="4">
        <f t="shared" si="6"/>
        <v>0</v>
      </c>
      <c r="N41" s="4">
        <f t="shared" si="7"/>
        <v>2.8708554938214562E-2</v>
      </c>
      <c r="O41" s="11">
        <f t="shared" si="8"/>
        <v>4.3219763069914492E-2</v>
      </c>
      <c r="P41" s="4">
        <f t="shared" si="9"/>
        <v>2.0933718996410857E-2</v>
      </c>
    </row>
    <row r="42" spans="1:16" x14ac:dyDescent="0.2">
      <c r="A42" s="6">
        <v>52</v>
      </c>
      <c r="B42" s="2" t="s">
        <v>80</v>
      </c>
      <c r="C42" s="2" t="s">
        <v>17</v>
      </c>
      <c r="D42" s="2">
        <v>4.5510000000000002</v>
      </c>
      <c r="E42" s="2">
        <v>2</v>
      </c>
      <c r="F42" s="2">
        <v>22.7319</v>
      </c>
      <c r="G42" s="9">
        <v>29.282900000000001</v>
      </c>
      <c r="H42" s="2">
        <v>5.1639999999999997</v>
      </c>
      <c r="I42" s="2">
        <v>2</v>
      </c>
      <c r="J42" s="2">
        <v>23.384499999999999</v>
      </c>
      <c r="K42" s="9">
        <v>30.548500000000001</v>
      </c>
      <c r="L42" s="4">
        <f t="shared" si="5"/>
        <v>0.13469567128103704</v>
      </c>
      <c r="M42" s="4">
        <f t="shared" si="6"/>
        <v>0</v>
      </c>
      <c r="N42" s="4">
        <f t="shared" si="7"/>
        <v>2.8708554938214562E-2</v>
      </c>
      <c r="O42" s="11">
        <f t="shared" si="8"/>
        <v>4.3219763069914492E-2</v>
      </c>
      <c r="P42" s="4">
        <f t="shared" si="9"/>
        <v>2.0933718996410857E-2</v>
      </c>
    </row>
    <row r="43" spans="1:16" x14ac:dyDescent="0.2">
      <c r="A43" s="6">
        <v>41</v>
      </c>
      <c r="B43" s="2" t="s">
        <v>88</v>
      </c>
      <c r="C43" s="2" t="s">
        <v>17</v>
      </c>
      <c r="D43" s="2">
        <v>4.5510000000000002</v>
      </c>
      <c r="E43" s="2">
        <v>2</v>
      </c>
      <c r="F43" s="2">
        <v>22.7319</v>
      </c>
      <c r="G43" s="9">
        <v>29.282900000000001</v>
      </c>
      <c r="H43" s="2">
        <v>5.1639999999999997</v>
      </c>
      <c r="I43" s="2">
        <v>2</v>
      </c>
      <c r="J43" s="2">
        <v>23.384499999999999</v>
      </c>
      <c r="K43" s="9">
        <v>30.548500000000001</v>
      </c>
      <c r="L43" s="4">
        <f t="shared" si="5"/>
        <v>0.13469567128103704</v>
      </c>
      <c r="M43" s="4">
        <f t="shared" si="6"/>
        <v>0</v>
      </c>
      <c r="N43" s="4">
        <f t="shared" si="7"/>
        <v>2.8708554938214562E-2</v>
      </c>
      <c r="O43" s="11">
        <f t="shared" si="8"/>
        <v>4.3219763069914492E-2</v>
      </c>
      <c r="P43" s="4">
        <f t="shared" si="9"/>
        <v>2.0933718996410857E-2</v>
      </c>
    </row>
    <row r="44" spans="1:16" x14ac:dyDescent="0.2">
      <c r="A44" s="6">
        <v>15</v>
      </c>
      <c r="B44" s="2" t="s">
        <v>59</v>
      </c>
      <c r="C44" s="2" t="s">
        <v>31</v>
      </c>
      <c r="D44" s="2">
        <v>4.5510000000000002</v>
      </c>
      <c r="E44" s="2">
        <v>8.32</v>
      </c>
      <c r="F44" s="2">
        <v>33.8474</v>
      </c>
      <c r="G44" s="9">
        <v>46.718400000000003</v>
      </c>
      <c r="H44" s="2">
        <v>5.1639999999999997</v>
      </c>
      <c r="I44" s="2">
        <v>8.4700000000000006</v>
      </c>
      <c r="J44" s="2">
        <v>35.0794</v>
      </c>
      <c r="K44" s="9">
        <v>48.7134</v>
      </c>
      <c r="L44" s="4">
        <f t="shared" si="5"/>
        <v>0.13469567128103704</v>
      </c>
      <c r="M44" s="4">
        <f t="shared" si="6"/>
        <v>1.8028846153846197E-2</v>
      </c>
      <c r="N44" s="4">
        <f t="shared" si="7"/>
        <v>3.6398659867523039E-2</v>
      </c>
      <c r="O44" s="11">
        <f t="shared" si="8"/>
        <v>4.2702661050035902E-2</v>
      </c>
      <c r="P44" s="4">
        <f t="shared" si="9"/>
        <v>1.3121168533168933E-2</v>
      </c>
    </row>
    <row r="45" spans="1:16" x14ac:dyDescent="0.2">
      <c r="A45" s="6">
        <v>28</v>
      </c>
      <c r="B45" s="2" t="s">
        <v>77</v>
      </c>
      <c r="C45" s="2" t="s">
        <v>10</v>
      </c>
      <c r="D45" s="2">
        <v>4.5510000000000002</v>
      </c>
      <c r="E45" s="2">
        <v>3</v>
      </c>
      <c r="F45" s="2">
        <v>42.863999999999997</v>
      </c>
      <c r="G45" s="9">
        <v>50.414999999999999</v>
      </c>
      <c r="H45" s="2">
        <v>5.1639999999999997</v>
      </c>
      <c r="I45" s="2">
        <v>3</v>
      </c>
      <c r="J45" s="2">
        <v>44.363999999999997</v>
      </c>
      <c r="K45" s="9">
        <v>52.527999999999999</v>
      </c>
      <c r="L45" s="4">
        <f t="shared" si="5"/>
        <v>0.13469567128103704</v>
      </c>
      <c r="M45" s="4">
        <f t="shared" si="6"/>
        <v>0</v>
      </c>
      <c r="N45" s="4">
        <f t="shared" si="7"/>
        <v>3.4994400895856669E-2</v>
      </c>
      <c r="O45" s="11">
        <f t="shared" si="8"/>
        <v>4.1912129326589304E-2</v>
      </c>
      <c r="P45" s="4">
        <f t="shared" si="9"/>
        <v>1.2159079638996321E-2</v>
      </c>
    </row>
    <row r="46" spans="1:16" x14ac:dyDescent="0.2">
      <c r="A46" s="6">
        <v>37</v>
      </c>
      <c r="B46" s="2" t="s">
        <v>61</v>
      </c>
      <c r="C46" s="2" t="s">
        <v>10</v>
      </c>
      <c r="D46" s="2">
        <v>4.5510000000000002</v>
      </c>
      <c r="E46" s="2">
        <v>3.1</v>
      </c>
      <c r="F46" s="2">
        <v>42.863999999999997</v>
      </c>
      <c r="G46" s="9">
        <v>50.515000000000001</v>
      </c>
      <c r="H46" s="2">
        <v>5.1639999999999997</v>
      </c>
      <c r="I46" s="2">
        <v>3.1</v>
      </c>
      <c r="J46" s="2">
        <v>44.363999999999997</v>
      </c>
      <c r="K46" s="9">
        <v>52.628</v>
      </c>
      <c r="L46" s="4">
        <f t="shared" si="5"/>
        <v>0.13469567128103704</v>
      </c>
      <c r="M46" s="4">
        <f t="shared" si="6"/>
        <v>0</v>
      </c>
      <c r="N46" s="4">
        <f t="shared" si="7"/>
        <v>3.4994400895856669E-2</v>
      </c>
      <c r="O46" s="11">
        <f t="shared" si="8"/>
        <v>4.182915965554785E-2</v>
      </c>
      <c r="P46" s="4">
        <f t="shared" si="9"/>
        <v>1.2135009403147571E-2</v>
      </c>
    </row>
    <row r="47" spans="1:16" x14ac:dyDescent="0.2">
      <c r="A47" s="6">
        <v>58</v>
      </c>
      <c r="B47" s="2" t="s">
        <v>57</v>
      </c>
      <c r="C47" s="2" t="s">
        <v>6</v>
      </c>
      <c r="D47" s="2">
        <v>4.5510000000000002</v>
      </c>
      <c r="E47" s="2">
        <v>0.53</v>
      </c>
      <c r="F47" s="2">
        <v>34.950000000000003</v>
      </c>
      <c r="G47" s="9">
        <v>40.030999999999999</v>
      </c>
      <c r="H47" s="2">
        <v>5.1639999999999997</v>
      </c>
      <c r="I47" s="2">
        <v>0.53</v>
      </c>
      <c r="J47" s="2">
        <v>36</v>
      </c>
      <c r="K47" s="9">
        <v>41.694000000000003</v>
      </c>
      <c r="L47" s="4">
        <f t="shared" si="5"/>
        <v>0.13469567128103704</v>
      </c>
      <c r="M47" s="4">
        <f t="shared" si="6"/>
        <v>0</v>
      </c>
      <c r="N47" s="4">
        <f t="shared" si="7"/>
        <v>3.0042918454935539E-2</v>
      </c>
      <c r="O47" s="11">
        <f t="shared" si="8"/>
        <v>4.1542804326646948E-2</v>
      </c>
      <c r="P47" s="4">
        <f t="shared" si="9"/>
        <v>1.5313132322450091E-2</v>
      </c>
    </row>
    <row r="48" spans="1:16" x14ac:dyDescent="0.2">
      <c r="A48" s="6">
        <v>29</v>
      </c>
      <c r="B48" s="2" t="s">
        <v>76</v>
      </c>
      <c r="C48" s="2" t="s">
        <v>10</v>
      </c>
      <c r="D48" s="2">
        <v>4.5510000000000002</v>
      </c>
      <c r="E48" s="2">
        <v>3.7029999999999998</v>
      </c>
      <c r="F48" s="2">
        <v>42.863999999999997</v>
      </c>
      <c r="G48" s="9">
        <v>51.118000000000002</v>
      </c>
      <c r="H48" s="2">
        <v>5.1639999999999997</v>
      </c>
      <c r="I48" s="2">
        <v>3.7029999999999998</v>
      </c>
      <c r="J48" s="2">
        <v>44.363999999999997</v>
      </c>
      <c r="K48" s="9">
        <v>53.231000000000002</v>
      </c>
      <c r="L48" s="4">
        <f t="shared" si="5"/>
        <v>0.13469567128103704</v>
      </c>
      <c r="M48" s="4">
        <f t="shared" si="6"/>
        <v>0</v>
      </c>
      <c r="N48" s="4">
        <f t="shared" si="7"/>
        <v>3.4994400895856669E-2</v>
      </c>
      <c r="O48" s="11">
        <f t="shared" si="8"/>
        <v>4.1335733009898658E-2</v>
      </c>
      <c r="P48" s="4">
        <f t="shared" si="9"/>
        <v>1.1991861966430602E-2</v>
      </c>
    </row>
    <row r="49" spans="1:16" x14ac:dyDescent="0.2">
      <c r="A49" s="6">
        <v>47</v>
      </c>
      <c r="B49" s="2" t="s">
        <v>22</v>
      </c>
      <c r="C49" s="2" t="s">
        <v>10</v>
      </c>
      <c r="D49" s="2">
        <v>4.5510000000000002</v>
      </c>
      <c r="E49" s="2">
        <v>3.75</v>
      </c>
      <c r="F49" s="2">
        <v>42.863999999999997</v>
      </c>
      <c r="G49" s="9">
        <v>51.164999999999999</v>
      </c>
      <c r="H49" s="2">
        <v>5.1639999999999997</v>
      </c>
      <c r="I49" s="2">
        <v>3.75</v>
      </c>
      <c r="J49" s="2">
        <v>44.363999999999997</v>
      </c>
      <c r="K49" s="9">
        <v>53.277999999999999</v>
      </c>
      <c r="L49" s="4">
        <f t="shared" si="5"/>
        <v>0.13469567128103704</v>
      </c>
      <c r="M49" s="4">
        <f t="shared" si="6"/>
        <v>0</v>
      </c>
      <c r="N49" s="4">
        <f t="shared" si="7"/>
        <v>3.4994400895856669E-2</v>
      </c>
      <c r="O49" s="11">
        <f t="shared" si="8"/>
        <v>4.1297762142089307E-2</v>
      </c>
      <c r="P49" s="4">
        <f t="shared" si="9"/>
        <v>1.1980846281637829E-2</v>
      </c>
    </row>
    <row r="50" spans="1:16" x14ac:dyDescent="0.2">
      <c r="A50" s="6">
        <v>71</v>
      </c>
      <c r="B50" s="2" t="s">
        <v>52</v>
      </c>
      <c r="C50" s="2" t="s">
        <v>6</v>
      </c>
      <c r="D50" s="2">
        <v>4.5510000000000002</v>
      </c>
      <c r="E50" s="2">
        <v>1</v>
      </c>
      <c r="F50" s="2">
        <v>34.950000000000003</v>
      </c>
      <c r="G50" s="9">
        <v>40.500999999999998</v>
      </c>
      <c r="H50" s="2">
        <v>5.1639999999999997</v>
      </c>
      <c r="I50" s="2">
        <v>1</v>
      </c>
      <c r="J50" s="2">
        <v>36</v>
      </c>
      <c r="K50" s="9">
        <v>42.164000000000001</v>
      </c>
      <c r="L50" s="4">
        <f t="shared" si="5"/>
        <v>0.13469567128103704</v>
      </c>
      <c r="M50" s="4">
        <f t="shared" si="6"/>
        <v>0</v>
      </c>
      <c r="N50" s="4">
        <f t="shared" si="7"/>
        <v>3.0042918454935539E-2</v>
      </c>
      <c r="O50" s="11">
        <f t="shared" si="8"/>
        <v>4.1060714550258115E-2</v>
      </c>
      <c r="P50" s="4">
        <f t="shared" si="9"/>
        <v>1.5135428754845548E-2</v>
      </c>
    </row>
    <row r="51" spans="1:16" x14ac:dyDescent="0.2">
      <c r="A51" s="6">
        <v>59</v>
      </c>
      <c r="B51" s="2" t="s">
        <v>46</v>
      </c>
      <c r="C51" s="2" t="s">
        <v>6</v>
      </c>
      <c r="D51" s="2">
        <v>4.5510000000000002</v>
      </c>
      <c r="E51" s="2">
        <v>1.25</v>
      </c>
      <c r="F51" s="2">
        <v>34.950000000000003</v>
      </c>
      <c r="G51" s="9">
        <v>40.750999999999998</v>
      </c>
      <c r="H51" s="2">
        <v>5.1639999999999997</v>
      </c>
      <c r="I51" s="2">
        <v>1.25</v>
      </c>
      <c r="J51" s="2">
        <v>36</v>
      </c>
      <c r="K51" s="9">
        <v>42.414000000000001</v>
      </c>
      <c r="L51" s="4">
        <f t="shared" si="5"/>
        <v>0.13469567128103704</v>
      </c>
      <c r="M51" s="4">
        <f t="shared" si="6"/>
        <v>0</v>
      </c>
      <c r="N51" s="4">
        <f t="shared" si="7"/>
        <v>3.0042918454935539E-2</v>
      </c>
      <c r="O51" s="11">
        <f t="shared" si="8"/>
        <v>4.0808814507619542E-2</v>
      </c>
      <c r="P51" s="4">
        <f t="shared" si="9"/>
        <v>1.5042575642315516E-2</v>
      </c>
    </row>
    <row r="52" spans="1:16" x14ac:dyDescent="0.2">
      <c r="A52" s="6">
        <v>67</v>
      </c>
      <c r="B52" s="2" t="s">
        <v>89</v>
      </c>
      <c r="C52" s="2" t="s">
        <v>17</v>
      </c>
      <c r="D52" s="2">
        <v>4.5510000000000002</v>
      </c>
      <c r="E52" s="2">
        <v>3.92</v>
      </c>
      <c r="F52" s="2">
        <v>22.7319</v>
      </c>
      <c r="G52" s="9">
        <v>31.2029</v>
      </c>
      <c r="H52" s="2">
        <v>5.1639999999999997</v>
      </c>
      <c r="I52" s="2">
        <v>3.92</v>
      </c>
      <c r="J52" s="2">
        <v>23.384499999999999</v>
      </c>
      <c r="K52" s="9">
        <v>32.468499999999999</v>
      </c>
      <c r="L52" s="4">
        <f t="shared" si="5"/>
        <v>0.13469567128103704</v>
      </c>
      <c r="M52" s="4">
        <f t="shared" si="6"/>
        <v>0</v>
      </c>
      <c r="N52" s="4">
        <f t="shared" si="7"/>
        <v>2.8708554938214562E-2</v>
      </c>
      <c r="O52" s="11">
        <f t="shared" si="8"/>
        <v>4.0560332533194007E-2</v>
      </c>
      <c r="P52" s="4">
        <f t="shared" si="9"/>
        <v>1.9645609863185778E-2</v>
      </c>
    </row>
    <row r="53" spans="1:16" x14ac:dyDescent="0.2">
      <c r="A53" s="6">
        <v>6</v>
      </c>
      <c r="B53" s="2" t="s">
        <v>55</v>
      </c>
      <c r="C53" s="2" t="s">
        <v>29</v>
      </c>
      <c r="D53" s="2">
        <v>4.5510000000000002</v>
      </c>
      <c r="E53" s="2">
        <v>13.53</v>
      </c>
      <c r="F53" s="2">
        <v>36.960700000000003</v>
      </c>
      <c r="G53" s="9">
        <v>55.041699999999999</v>
      </c>
      <c r="H53" s="2">
        <v>5.1639999999999997</v>
      </c>
      <c r="I53" s="2">
        <v>13.66</v>
      </c>
      <c r="J53" s="2">
        <v>38.439100000000003</v>
      </c>
      <c r="K53" s="9">
        <v>57.263100000000001</v>
      </c>
      <c r="L53" s="4">
        <f t="shared" si="5"/>
        <v>0.13469567128103704</v>
      </c>
      <c r="M53" s="4">
        <f t="shared" si="6"/>
        <v>9.6082779009608859E-3</v>
      </c>
      <c r="N53" s="4">
        <f t="shared" si="7"/>
        <v>3.9999242438590189E-2</v>
      </c>
      <c r="O53" s="11">
        <f t="shared" si="8"/>
        <v>4.03584918343729E-2</v>
      </c>
      <c r="P53" s="4">
        <f t="shared" si="9"/>
        <v>1.1137010666458332E-2</v>
      </c>
    </row>
    <row r="54" spans="1:16" x14ac:dyDescent="0.2">
      <c r="A54" s="6">
        <v>72</v>
      </c>
      <c r="B54" s="2" t="s">
        <v>39</v>
      </c>
      <c r="C54" s="2" t="s">
        <v>6</v>
      </c>
      <c r="D54" s="2">
        <v>4.5510000000000002</v>
      </c>
      <c r="E54" s="2">
        <v>2.4950000000000001</v>
      </c>
      <c r="F54" s="2">
        <v>34.950000000000003</v>
      </c>
      <c r="G54" s="9">
        <v>41.996000000000002</v>
      </c>
      <c r="H54" s="2">
        <v>5.1639999999999997</v>
      </c>
      <c r="I54" s="2">
        <v>2.4950000000000001</v>
      </c>
      <c r="J54" s="2">
        <v>36</v>
      </c>
      <c r="K54" s="9">
        <v>43.658999999999999</v>
      </c>
      <c r="L54" s="4">
        <f t="shared" si="5"/>
        <v>0.13469567128103704</v>
      </c>
      <c r="M54" s="4">
        <f t="shared" si="6"/>
        <v>0</v>
      </c>
      <c r="N54" s="4">
        <f t="shared" si="7"/>
        <v>3.0042918454935539E-2</v>
      </c>
      <c r="O54" s="11">
        <f t="shared" si="8"/>
        <v>3.9599009429469395E-2</v>
      </c>
      <c r="P54" s="4">
        <f t="shared" si="9"/>
        <v>1.4596628250309541E-2</v>
      </c>
    </row>
    <row r="55" spans="1:16" x14ac:dyDescent="0.2">
      <c r="A55" s="6">
        <v>3</v>
      </c>
      <c r="B55" s="2" t="s">
        <v>44</v>
      </c>
      <c r="C55" s="2" t="s">
        <v>26</v>
      </c>
      <c r="D55" s="2">
        <v>4.5510000000000002</v>
      </c>
      <c r="E55" s="2">
        <v>11.45</v>
      </c>
      <c r="F55" s="2">
        <v>33.649799999999999</v>
      </c>
      <c r="G55" s="9">
        <v>49.650799999999997</v>
      </c>
      <c r="H55" s="2">
        <v>5.1639999999999997</v>
      </c>
      <c r="I55" s="2">
        <v>11.45</v>
      </c>
      <c r="J55" s="2">
        <v>34.994199999999999</v>
      </c>
      <c r="K55" s="9">
        <v>51.608199999999997</v>
      </c>
      <c r="L55" s="4">
        <f t="shared" si="5"/>
        <v>0.13469567128103704</v>
      </c>
      <c r="M55" s="4">
        <f t="shared" si="6"/>
        <v>0</v>
      </c>
      <c r="N55" s="4">
        <f t="shared" si="7"/>
        <v>3.9952689169029248E-2</v>
      </c>
      <c r="O55" s="11">
        <f t="shared" si="8"/>
        <v>3.9423332554561055E-2</v>
      </c>
      <c r="P55" s="4">
        <f t="shared" si="9"/>
        <v>1.2346226042682084E-2</v>
      </c>
    </row>
    <row r="56" spans="1:16" x14ac:dyDescent="0.2">
      <c r="A56" s="6">
        <v>17</v>
      </c>
      <c r="B56" s="2" t="s">
        <v>54</v>
      </c>
      <c r="C56" s="2" t="s">
        <v>21</v>
      </c>
      <c r="D56" s="2">
        <v>4.5510000000000002</v>
      </c>
      <c r="E56" s="2">
        <v>3.28</v>
      </c>
      <c r="F56" s="2">
        <v>35.473100000000002</v>
      </c>
      <c r="G56" s="9">
        <v>43.304099999999998</v>
      </c>
      <c r="H56" s="2">
        <v>5.1639999999999997</v>
      </c>
      <c r="I56" s="2">
        <v>3.44</v>
      </c>
      <c r="J56" s="2">
        <v>36.359900000000003</v>
      </c>
      <c r="K56" s="9">
        <v>44.963900000000002</v>
      </c>
      <c r="L56" s="4">
        <f t="shared" si="5"/>
        <v>0.13469567128103704</v>
      </c>
      <c r="M56" s="4">
        <f t="shared" si="6"/>
        <v>4.8780487804878092E-2</v>
      </c>
      <c r="N56" s="4">
        <f t="shared" si="7"/>
        <v>2.4999224764680868E-2</v>
      </c>
      <c r="O56" s="11">
        <f t="shared" si="8"/>
        <v>3.8328934211772192E-2</v>
      </c>
      <c r="P56" s="4">
        <f t="shared" si="9"/>
        <v>1.4155703501516013E-2</v>
      </c>
    </row>
    <row r="57" spans="1:16" x14ac:dyDescent="0.2">
      <c r="A57" s="6">
        <v>46</v>
      </c>
      <c r="B57" s="2" t="s">
        <v>47</v>
      </c>
      <c r="C57" s="2" t="s">
        <v>4</v>
      </c>
      <c r="D57" s="2">
        <v>4.5510000000000002</v>
      </c>
      <c r="E57" s="2">
        <v>0</v>
      </c>
      <c r="F57" s="2">
        <v>42.28</v>
      </c>
      <c r="G57" s="9">
        <v>46.831000000000003</v>
      </c>
      <c r="H57" s="2">
        <v>5.1639999999999997</v>
      </c>
      <c r="I57" s="2">
        <v>0</v>
      </c>
      <c r="J57" s="2">
        <v>43.46</v>
      </c>
      <c r="K57" s="9">
        <v>48.624000000000002</v>
      </c>
      <c r="L57" s="4">
        <f t="shared" si="5"/>
        <v>0.13469567128103704</v>
      </c>
      <c r="M57" s="4" t="s">
        <v>104</v>
      </c>
      <c r="N57" s="4">
        <f t="shared" si="7"/>
        <v>2.7909176915799423E-2</v>
      </c>
      <c r="O57" s="11">
        <f t="shared" si="8"/>
        <v>3.8286605026584937E-2</v>
      </c>
      <c r="P57" s="4">
        <f t="shared" si="9"/>
        <v>1.3089620123422508E-2</v>
      </c>
    </row>
    <row r="58" spans="1:16" x14ac:dyDescent="0.2">
      <c r="A58" s="6">
        <v>19</v>
      </c>
      <c r="B58" s="2" t="s">
        <v>74</v>
      </c>
      <c r="C58" s="2" t="s">
        <v>21</v>
      </c>
      <c r="D58" s="2">
        <v>4.5510000000000002</v>
      </c>
      <c r="E58" s="2">
        <v>0</v>
      </c>
      <c r="F58" s="2">
        <v>35.473100000000002</v>
      </c>
      <c r="G58" s="9">
        <v>40.024099999999997</v>
      </c>
      <c r="H58" s="2">
        <v>5.1639999999999997</v>
      </c>
      <c r="I58" s="2">
        <v>0</v>
      </c>
      <c r="J58" s="2">
        <v>36.359900000000003</v>
      </c>
      <c r="K58" s="9">
        <v>41.523899999999998</v>
      </c>
      <c r="L58" s="4">
        <f t="shared" si="5"/>
        <v>0.13469567128103704</v>
      </c>
      <c r="M58" s="4" t="s">
        <v>104</v>
      </c>
      <c r="N58" s="4">
        <f t="shared" si="7"/>
        <v>2.4999224764680868E-2</v>
      </c>
      <c r="O58" s="11">
        <f t="shared" si="8"/>
        <v>3.7472422865223717E-2</v>
      </c>
      <c r="P58" s="4">
        <f t="shared" si="9"/>
        <v>1.5315772247221039E-2</v>
      </c>
    </row>
    <row r="59" spans="1:16" x14ac:dyDescent="0.2">
      <c r="A59" s="6">
        <v>4</v>
      </c>
      <c r="B59" s="2" t="s">
        <v>5</v>
      </c>
      <c r="C59" s="2" t="s">
        <v>6</v>
      </c>
      <c r="D59" s="2">
        <v>4.5510000000000002</v>
      </c>
      <c r="E59" s="2">
        <v>5</v>
      </c>
      <c r="F59" s="2">
        <v>34.950000000000003</v>
      </c>
      <c r="G59" s="9">
        <v>44.500999999999998</v>
      </c>
      <c r="H59" s="2">
        <v>5.1639999999999997</v>
      </c>
      <c r="I59" s="2">
        <v>5</v>
      </c>
      <c r="J59" s="2">
        <v>36</v>
      </c>
      <c r="K59" s="9">
        <v>46.164000000000001</v>
      </c>
      <c r="L59" s="4">
        <f t="shared" si="5"/>
        <v>0.13469567128103704</v>
      </c>
      <c r="M59" s="4">
        <f t="shared" si="6"/>
        <v>0</v>
      </c>
      <c r="N59" s="4">
        <f t="shared" si="7"/>
        <v>3.0042918454935539E-2</v>
      </c>
      <c r="O59" s="11">
        <f t="shared" si="8"/>
        <v>3.7369946742769916E-2</v>
      </c>
      <c r="P59" s="4">
        <f t="shared" si="9"/>
        <v>1.3774971348958441E-2</v>
      </c>
    </row>
    <row r="60" spans="1:16" x14ac:dyDescent="0.2">
      <c r="A60" s="6">
        <v>24</v>
      </c>
      <c r="B60" s="2" t="s">
        <v>27</v>
      </c>
      <c r="C60" s="2" t="s">
        <v>21</v>
      </c>
      <c r="D60" s="2">
        <v>4.5510000000000002</v>
      </c>
      <c r="E60" s="2">
        <v>0.5</v>
      </c>
      <c r="F60" s="2">
        <v>35.473100000000002</v>
      </c>
      <c r="G60" s="9">
        <v>40.524099999999997</v>
      </c>
      <c r="H60" s="2">
        <v>5.1639999999999997</v>
      </c>
      <c r="I60" s="2">
        <v>0.5</v>
      </c>
      <c r="J60" s="2">
        <v>36.359900000000003</v>
      </c>
      <c r="K60" s="9">
        <v>42.023899999999998</v>
      </c>
      <c r="L60" s="4">
        <f t="shared" si="5"/>
        <v>0.13469567128103704</v>
      </c>
      <c r="M60" s="4">
        <f t="shared" si="6"/>
        <v>0</v>
      </c>
      <c r="N60" s="4">
        <f t="shared" si="7"/>
        <v>2.4999224764680868E-2</v>
      </c>
      <c r="O60" s="11">
        <f t="shared" si="8"/>
        <v>3.7010075485945412E-2</v>
      </c>
      <c r="P60" s="4">
        <f t="shared" si="9"/>
        <v>1.5126801088734841E-2</v>
      </c>
    </row>
    <row r="61" spans="1:16" x14ac:dyDescent="0.2">
      <c r="A61" s="6">
        <v>20</v>
      </c>
      <c r="B61" s="2" t="s">
        <v>64</v>
      </c>
      <c r="C61" s="2" t="s">
        <v>21</v>
      </c>
      <c r="D61" s="2">
        <v>4.5510000000000002</v>
      </c>
      <c r="E61" s="2">
        <v>0.5</v>
      </c>
      <c r="F61" s="2">
        <v>35.473100000000002</v>
      </c>
      <c r="G61" s="9">
        <v>40.524099999999997</v>
      </c>
      <c r="H61" s="2">
        <v>5.1639999999999997</v>
      </c>
      <c r="I61" s="2">
        <v>0.5</v>
      </c>
      <c r="J61" s="2">
        <v>36.359900000000003</v>
      </c>
      <c r="K61" s="9">
        <v>42.023899999999998</v>
      </c>
      <c r="L61" s="4">
        <f t="shared" si="5"/>
        <v>0.13469567128103704</v>
      </c>
      <c r="M61" s="4">
        <f t="shared" si="6"/>
        <v>0</v>
      </c>
      <c r="N61" s="4">
        <f t="shared" si="7"/>
        <v>2.4999224764680868E-2</v>
      </c>
      <c r="O61" s="11">
        <f t="shared" si="8"/>
        <v>3.7010075485945412E-2</v>
      </c>
      <c r="P61" s="4">
        <f t="shared" si="9"/>
        <v>1.5126801088734841E-2</v>
      </c>
    </row>
    <row r="62" spans="1:16" x14ac:dyDescent="0.2">
      <c r="A62" s="6">
        <v>5</v>
      </c>
      <c r="B62" s="2" t="s">
        <v>81</v>
      </c>
      <c r="C62" s="2" t="s">
        <v>6</v>
      </c>
      <c r="D62" s="2">
        <v>4.5510000000000002</v>
      </c>
      <c r="E62" s="2">
        <v>5.5</v>
      </c>
      <c r="F62" s="2">
        <v>34.950000000000003</v>
      </c>
      <c r="G62" s="9">
        <v>45.000999999999998</v>
      </c>
      <c r="H62" s="2">
        <v>5.1639999999999997</v>
      </c>
      <c r="I62" s="2">
        <v>5.5</v>
      </c>
      <c r="J62" s="2">
        <v>36</v>
      </c>
      <c r="K62" s="9">
        <v>46.664000000000001</v>
      </c>
      <c r="L62" s="4">
        <f t="shared" si="5"/>
        <v>0.13469567128103704</v>
      </c>
      <c r="M62" s="4">
        <f t="shared" si="6"/>
        <v>0</v>
      </c>
      <c r="N62" s="4">
        <f t="shared" si="7"/>
        <v>3.0042918454935539E-2</v>
      </c>
      <c r="O62" s="11">
        <f t="shared" si="8"/>
        <v>3.6954734339236996E-2</v>
      </c>
      <c r="P62" s="4">
        <f t="shared" si="9"/>
        <v>1.3621919512899703E-2</v>
      </c>
    </row>
    <row r="63" spans="1:16" x14ac:dyDescent="0.2">
      <c r="A63" s="6">
        <v>44</v>
      </c>
      <c r="B63" s="2" t="s">
        <v>79</v>
      </c>
      <c r="C63" s="2" t="s">
        <v>4</v>
      </c>
      <c r="D63" s="2">
        <v>4.5510000000000002</v>
      </c>
      <c r="E63" s="2">
        <v>2.16</v>
      </c>
      <c r="F63" s="2">
        <v>42.28</v>
      </c>
      <c r="G63" s="9">
        <v>48.991</v>
      </c>
      <c r="H63" s="2">
        <v>5.1639999999999997</v>
      </c>
      <c r="I63" s="2">
        <v>2.16</v>
      </c>
      <c r="J63" s="2">
        <v>43.46</v>
      </c>
      <c r="K63" s="9">
        <v>50.783999999999999</v>
      </c>
      <c r="L63" s="4">
        <f t="shared" si="5"/>
        <v>0.13469567128103704</v>
      </c>
      <c r="M63" s="4">
        <f t="shared" si="6"/>
        <v>0</v>
      </c>
      <c r="N63" s="4">
        <f t="shared" si="7"/>
        <v>2.7909176915799423E-2</v>
      </c>
      <c r="O63" s="11">
        <f t="shared" si="8"/>
        <v>3.6598558918985107E-2</v>
      </c>
      <c r="P63" s="4">
        <f t="shared" si="9"/>
        <v>1.2512502296340135E-2</v>
      </c>
    </row>
    <row r="64" spans="1:16" x14ac:dyDescent="0.2">
      <c r="A64" s="6">
        <v>45</v>
      </c>
      <c r="B64" s="2" t="s">
        <v>40</v>
      </c>
      <c r="C64" s="2" t="s">
        <v>4</v>
      </c>
      <c r="D64" s="2">
        <v>4.5510000000000002</v>
      </c>
      <c r="E64" s="2">
        <v>2.2999999999999998</v>
      </c>
      <c r="F64" s="2">
        <v>42.28</v>
      </c>
      <c r="G64" s="9">
        <v>49.131</v>
      </c>
      <c r="H64" s="2">
        <v>5.1639999999999997</v>
      </c>
      <c r="I64" s="2">
        <v>2.2999999999999998</v>
      </c>
      <c r="J64" s="2">
        <v>43.46</v>
      </c>
      <c r="K64" s="9">
        <v>50.923999999999999</v>
      </c>
      <c r="L64" s="4">
        <f t="shared" si="5"/>
        <v>0.13469567128103704</v>
      </c>
      <c r="M64" s="4">
        <f t="shared" si="6"/>
        <v>0</v>
      </c>
      <c r="N64" s="4">
        <f t="shared" si="7"/>
        <v>2.7909176915799423E-2</v>
      </c>
      <c r="O64" s="11">
        <f t="shared" si="8"/>
        <v>3.6494270419897806E-2</v>
      </c>
      <c r="P64" s="4">
        <f t="shared" si="9"/>
        <v>1.2476847611487646E-2</v>
      </c>
    </row>
    <row r="65" spans="1:16" x14ac:dyDescent="0.2">
      <c r="A65" s="6">
        <v>1</v>
      </c>
      <c r="B65" s="2" t="s">
        <v>78</v>
      </c>
      <c r="C65" s="2" t="s">
        <v>17</v>
      </c>
      <c r="D65" s="2">
        <v>4.5510000000000002</v>
      </c>
      <c r="E65" s="2">
        <v>8.09</v>
      </c>
      <c r="F65" s="2">
        <v>22.7319</v>
      </c>
      <c r="G65" s="9">
        <v>35.372900000000001</v>
      </c>
      <c r="H65" s="2">
        <v>5.1639999999999997</v>
      </c>
      <c r="I65" s="2">
        <v>8.09</v>
      </c>
      <c r="J65" s="2">
        <v>23.384499999999999</v>
      </c>
      <c r="K65" s="9">
        <v>36.638500000000001</v>
      </c>
      <c r="L65" s="4">
        <f t="shared" si="5"/>
        <v>0.13469567128103704</v>
      </c>
      <c r="M65" s="4">
        <f t="shared" si="6"/>
        <v>0</v>
      </c>
      <c r="N65" s="4">
        <f t="shared" si="7"/>
        <v>2.8708554938214562E-2</v>
      </c>
      <c r="O65" s="11">
        <f t="shared" si="8"/>
        <v>3.577880241653919E-2</v>
      </c>
      <c r="P65" s="4">
        <f t="shared" si="9"/>
        <v>1.7329650664774432E-2</v>
      </c>
    </row>
    <row r="66" spans="1:16" x14ac:dyDescent="0.2">
      <c r="A66" s="6">
        <v>21</v>
      </c>
      <c r="B66" s="2" t="s">
        <v>32</v>
      </c>
      <c r="C66" s="2" t="s">
        <v>21</v>
      </c>
      <c r="D66" s="2">
        <v>4.5510000000000002</v>
      </c>
      <c r="E66" s="2">
        <v>2</v>
      </c>
      <c r="F66" s="2">
        <v>35.473100000000002</v>
      </c>
      <c r="G66" s="9">
        <v>42.024099999999997</v>
      </c>
      <c r="H66" s="2">
        <v>5.1639999999999997</v>
      </c>
      <c r="I66" s="2">
        <v>2</v>
      </c>
      <c r="J66" s="2">
        <v>36.359900000000003</v>
      </c>
      <c r="K66" s="9">
        <v>43.523899999999998</v>
      </c>
      <c r="L66" s="4">
        <f t="shared" ref="L66:L75" si="10">+(H66-D66)/D66</f>
        <v>0.13469567128103704</v>
      </c>
      <c r="M66" s="4">
        <f t="shared" ref="M66:M75" si="11">+(I66-E66)/E66</f>
        <v>0</v>
      </c>
      <c r="N66" s="4">
        <f t="shared" ref="N66:N75" si="12">+(J66-F66)/F66</f>
        <v>2.4999224764680868E-2</v>
      </c>
      <c r="O66" s="11">
        <f t="shared" ref="O66:O75" si="13">+(K66-G66)/G66</f>
        <v>3.5689045095552326E-2</v>
      </c>
      <c r="P66" s="4">
        <f t="shared" ref="P66:P75" si="14">+(H66-D66)/G66</f>
        <v>1.4586868011450562E-2</v>
      </c>
    </row>
    <row r="67" spans="1:16" x14ac:dyDescent="0.2">
      <c r="A67" s="6">
        <v>25</v>
      </c>
      <c r="B67" s="2" t="s">
        <v>87</v>
      </c>
      <c r="C67" s="2" t="s">
        <v>21</v>
      </c>
      <c r="D67" s="2">
        <v>4.5510000000000002</v>
      </c>
      <c r="E67" s="2">
        <v>2.09</v>
      </c>
      <c r="F67" s="2">
        <v>35.473100000000002</v>
      </c>
      <c r="G67" s="9">
        <v>42.114100000000001</v>
      </c>
      <c r="H67" s="2">
        <v>5.1639999999999997</v>
      </c>
      <c r="I67" s="2">
        <v>2.09</v>
      </c>
      <c r="J67" s="2">
        <v>36.359900000000003</v>
      </c>
      <c r="K67" s="9">
        <v>43.613900000000001</v>
      </c>
      <c r="L67" s="4">
        <f t="shared" si="10"/>
        <v>0.13469567128103704</v>
      </c>
      <c r="M67" s="4">
        <f t="shared" si="11"/>
        <v>0</v>
      </c>
      <c r="N67" s="4">
        <f t="shared" si="12"/>
        <v>2.4999224764680868E-2</v>
      </c>
      <c r="O67" s="11">
        <f t="shared" si="13"/>
        <v>3.5612775768685559E-2</v>
      </c>
      <c r="P67" s="4">
        <f t="shared" si="14"/>
        <v>1.4555695123485948E-2</v>
      </c>
    </row>
    <row r="68" spans="1:16" x14ac:dyDescent="0.2">
      <c r="A68" s="6">
        <v>16</v>
      </c>
      <c r="B68" s="2" t="s">
        <v>13</v>
      </c>
      <c r="C68" s="2" t="s">
        <v>10</v>
      </c>
      <c r="D68" s="2">
        <v>4.5510000000000002</v>
      </c>
      <c r="E68" s="2">
        <v>13.759</v>
      </c>
      <c r="F68" s="2">
        <v>42.863999999999997</v>
      </c>
      <c r="G68" s="9">
        <v>61.173999999999999</v>
      </c>
      <c r="H68" s="2">
        <v>5.1639999999999997</v>
      </c>
      <c r="I68" s="2">
        <v>13.759</v>
      </c>
      <c r="J68" s="2">
        <v>44.363999999999997</v>
      </c>
      <c r="K68" s="9">
        <v>63.286999999999999</v>
      </c>
      <c r="L68" s="4">
        <f t="shared" si="10"/>
        <v>0.13469567128103704</v>
      </c>
      <c r="M68" s="4">
        <f t="shared" si="11"/>
        <v>0</v>
      </c>
      <c r="N68" s="4">
        <f t="shared" si="12"/>
        <v>3.4994400895856669E-2</v>
      </c>
      <c r="O68" s="11">
        <f t="shared" si="13"/>
        <v>3.4540817994572849E-2</v>
      </c>
      <c r="P68" s="4">
        <f t="shared" si="14"/>
        <v>1.002059698564749E-2</v>
      </c>
    </row>
    <row r="69" spans="1:16" x14ac:dyDescent="0.2">
      <c r="A69" s="6">
        <v>55</v>
      </c>
      <c r="B69" s="2" t="s">
        <v>34</v>
      </c>
      <c r="C69" s="2" t="s">
        <v>35</v>
      </c>
      <c r="D69" s="2">
        <v>4.5510000000000002</v>
      </c>
      <c r="E69" s="2">
        <v>5.99</v>
      </c>
      <c r="F69" s="2">
        <v>28.337299999999999</v>
      </c>
      <c r="G69" s="9">
        <v>38.878300000000003</v>
      </c>
      <c r="H69" s="2">
        <v>5.1639999999999997</v>
      </c>
      <c r="I69" s="2">
        <v>5.4</v>
      </c>
      <c r="J69" s="2">
        <v>29.656700000000001</v>
      </c>
      <c r="K69" s="9">
        <v>40.220700000000001</v>
      </c>
      <c r="L69" s="4">
        <f t="shared" si="10"/>
        <v>0.13469567128103704</v>
      </c>
      <c r="M69" s="4">
        <f t="shared" si="11"/>
        <v>-9.8497495826377263E-2</v>
      </c>
      <c r="N69" s="4">
        <f t="shared" si="12"/>
        <v>4.656054034788077E-2</v>
      </c>
      <c r="O69" s="11">
        <f t="shared" si="13"/>
        <v>3.4528258694438742E-2</v>
      </c>
      <c r="P69" s="4">
        <f t="shared" si="14"/>
        <v>1.5767150312642256E-2</v>
      </c>
    </row>
    <row r="70" spans="1:16" x14ac:dyDescent="0.2">
      <c r="A70" s="6">
        <v>7</v>
      </c>
      <c r="B70" s="2" t="s">
        <v>3</v>
      </c>
      <c r="C70" s="2" t="s">
        <v>4</v>
      </c>
      <c r="D70" s="2">
        <v>4.5510000000000002</v>
      </c>
      <c r="E70" s="2">
        <v>6.5</v>
      </c>
      <c r="F70" s="2">
        <v>42.28</v>
      </c>
      <c r="G70" s="9">
        <v>53.331000000000003</v>
      </c>
      <c r="H70" s="2">
        <v>5.1639999999999997</v>
      </c>
      <c r="I70" s="2">
        <v>6.5</v>
      </c>
      <c r="J70" s="2">
        <v>43.46</v>
      </c>
      <c r="K70" s="9">
        <v>55.124000000000002</v>
      </c>
      <c r="L70" s="4">
        <f t="shared" si="10"/>
        <v>0.13469567128103704</v>
      </c>
      <c r="M70" s="4">
        <f t="shared" si="11"/>
        <v>0</v>
      </c>
      <c r="N70" s="4">
        <f t="shared" si="12"/>
        <v>2.7909176915799423E-2</v>
      </c>
      <c r="O70" s="11">
        <f t="shared" si="13"/>
        <v>3.3620220884663689E-2</v>
      </c>
      <c r="P70" s="4">
        <f t="shared" si="14"/>
        <v>1.149425287356321E-2</v>
      </c>
    </row>
    <row r="71" spans="1:16" x14ac:dyDescent="0.2">
      <c r="A71" s="6">
        <v>36</v>
      </c>
      <c r="B71" s="2" t="s">
        <v>86</v>
      </c>
      <c r="C71" s="2" t="s">
        <v>4</v>
      </c>
      <c r="D71" s="2">
        <v>4.5510000000000002</v>
      </c>
      <c r="E71" s="2">
        <v>7</v>
      </c>
      <c r="F71" s="2">
        <v>42.28</v>
      </c>
      <c r="G71" s="9">
        <v>53.831000000000003</v>
      </c>
      <c r="H71" s="2">
        <v>5.1639999999999997</v>
      </c>
      <c r="I71" s="2">
        <v>7</v>
      </c>
      <c r="J71" s="2">
        <v>43.46</v>
      </c>
      <c r="K71" s="9">
        <v>55.624000000000002</v>
      </c>
      <c r="L71" s="4">
        <f t="shared" si="10"/>
        <v>0.13469567128103704</v>
      </c>
      <c r="M71" s="4">
        <f t="shared" si="11"/>
        <v>0</v>
      </c>
      <c r="N71" s="4">
        <f t="shared" si="12"/>
        <v>2.7909176915799423E-2</v>
      </c>
      <c r="O71" s="11">
        <f t="shared" si="13"/>
        <v>3.3307945236016406E-2</v>
      </c>
      <c r="P71" s="4">
        <f t="shared" si="14"/>
        <v>1.1387490479463497E-2</v>
      </c>
    </row>
    <row r="72" spans="1:16" x14ac:dyDescent="0.2">
      <c r="A72" s="6">
        <v>12</v>
      </c>
      <c r="B72" s="2" t="s">
        <v>41</v>
      </c>
      <c r="C72" s="2" t="s">
        <v>38</v>
      </c>
      <c r="D72" s="2">
        <v>4.5510000000000002</v>
      </c>
      <c r="E72" s="2">
        <v>3.9</v>
      </c>
      <c r="F72" s="2">
        <v>33.081200000000003</v>
      </c>
      <c r="G72" s="9">
        <v>41.532200000000003</v>
      </c>
      <c r="H72" s="2">
        <v>5.1639999999999997</v>
      </c>
      <c r="I72" s="2">
        <v>4.2</v>
      </c>
      <c r="J72" s="2">
        <v>32.494300000000003</v>
      </c>
      <c r="K72" s="9">
        <v>41.8583</v>
      </c>
      <c r="L72" s="4">
        <f t="shared" si="10"/>
        <v>0.13469567128103704</v>
      </c>
      <c r="M72" s="4">
        <f t="shared" si="11"/>
        <v>7.6923076923076997E-2</v>
      </c>
      <c r="N72" s="4">
        <f t="shared" si="12"/>
        <v>-1.7741194394399234E-2</v>
      </c>
      <c r="O72" s="11">
        <f t="shared" si="13"/>
        <v>7.851739132528417E-3</v>
      </c>
      <c r="P72" s="4">
        <f t="shared" si="14"/>
        <v>1.4759632285311144E-2</v>
      </c>
    </row>
    <row r="73" spans="1:16" x14ac:dyDescent="0.2">
      <c r="A73" s="6">
        <v>13</v>
      </c>
      <c r="B73" s="2" t="s">
        <v>37</v>
      </c>
      <c r="C73" s="2" t="s">
        <v>38</v>
      </c>
      <c r="D73" s="2">
        <v>4.5510000000000002</v>
      </c>
      <c r="E73" s="2">
        <v>0</v>
      </c>
      <c r="F73" s="2">
        <v>33.081200000000003</v>
      </c>
      <c r="G73" s="9">
        <v>37.632199999999997</v>
      </c>
      <c r="H73" s="2">
        <v>5.1639999999999997</v>
      </c>
      <c r="I73" s="2">
        <v>0</v>
      </c>
      <c r="J73" s="2">
        <v>32.494300000000003</v>
      </c>
      <c r="K73" s="9">
        <v>37.658299999999997</v>
      </c>
      <c r="L73" s="4">
        <f t="shared" si="10"/>
        <v>0.13469567128103704</v>
      </c>
      <c r="M73" s="4" t="e">
        <f t="shared" si="11"/>
        <v>#DIV/0!</v>
      </c>
      <c r="N73" s="4">
        <f t="shared" si="12"/>
        <v>-1.7741194394399234E-2</v>
      </c>
      <c r="O73" s="11">
        <f t="shared" si="13"/>
        <v>6.9355498748411117E-4</v>
      </c>
      <c r="P73" s="4">
        <f t="shared" si="14"/>
        <v>1.6289241660067698E-2</v>
      </c>
    </row>
    <row r="74" spans="1:16" x14ac:dyDescent="0.2">
      <c r="A74" s="6">
        <v>23</v>
      </c>
      <c r="B74" s="2" t="s">
        <v>83</v>
      </c>
      <c r="C74" s="2" t="s">
        <v>38</v>
      </c>
      <c r="D74" s="2">
        <v>4.5510000000000002</v>
      </c>
      <c r="E74" s="2">
        <v>0.69</v>
      </c>
      <c r="F74" s="2">
        <v>33.081200000000003</v>
      </c>
      <c r="G74" s="9">
        <v>38.322200000000002</v>
      </c>
      <c r="H74" s="2">
        <v>5.1639999999999997</v>
      </c>
      <c r="I74" s="2">
        <v>0.69</v>
      </c>
      <c r="J74" s="2">
        <v>32.494300000000003</v>
      </c>
      <c r="K74" s="9">
        <v>38.348300000000002</v>
      </c>
      <c r="L74" s="4">
        <f t="shared" si="10"/>
        <v>0.13469567128103704</v>
      </c>
      <c r="M74" s="4">
        <f t="shared" si="11"/>
        <v>0</v>
      </c>
      <c r="N74" s="4">
        <f t="shared" si="12"/>
        <v>-1.7741194394399234E-2</v>
      </c>
      <c r="O74" s="11">
        <f t="shared" si="13"/>
        <v>6.8106737087118082E-4</v>
      </c>
      <c r="P74" s="4">
        <f t="shared" si="14"/>
        <v>1.5995950128124155E-2</v>
      </c>
    </row>
    <row r="75" spans="1:16" x14ac:dyDescent="0.2">
      <c r="A75" s="6">
        <v>22</v>
      </c>
      <c r="B75" s="2" t="s">
        <v>42</v>
      </c>
      <c r="C75" s="2" t="s">
        <v>38</v>
      </c>
      <c r="D75" s="2">
        <v>4.5510000000000002</v>
      </c>
      <c r="E75" s="2">
        <v>1.35</v>
      </c>
      <c r="F75" s="2">
        <v>33.081200000000003</v>
      </c>
      <c r="G75" s="9">
        <v>38.982199999999999</v>
      </c>
      <c r="H75" s="2">
        <v>5.1639999999999997</v>
      </c>
      <c r="I75" s="2">
        <v>1.35</v>
      </c>
      <c r="J75" s="2">
        <v>32.494300000000003</v>
      </c>
      <c r="K75" s="9">
        <v>39.008299999999998</v>
      </c>
      <c r="L75" s="4">
        <f t="shared" si="10"/>
        <v>0.13469567128103704</v>
      </c>
      <c r="M75" s="4">
        <f t="shared" si="11"/>
        <v>0</v>
      </c>
      <c r="N75" s="4">
        <f t="shared" si="12"/>
        <v>-1.7741194394399234E-2</v>
      </c>
      <c r="O75" s="11">
        <f t="shared" si="13"/>
        <v>6.6953635248907372E-4</v>
      </c>
      <c r="P75" s="4">
        <f t="shared" si="14"/>
        <v>1.5725125826659334E-2</v>
      </c>
    </row>
  </sheetData>
  <autoFilter ref="A1:P75" xr:uid="{31BC7815-336A-B345-A32E-858AB82DF997}">
    <sortState xmlns:xlrd2="http://schemas.microsoft.com/office/spreadsheetml/2017/richdata2" ref="A2:P75">
      <sortCondition descending="1" ref="O1:O7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Chesco Deserves Better</dc:creator>
  <cp:keywords/>
  <dc:description/>
  <cp:lastModifiedBy>Martin Young</cp:lastModifiedBy>
  <dcterms:created xsi:type="dcterms:W3CDTF">2025-08-26T08:47:31Z</dcterms:created>
  <dcterms:modified xsi:type="dcterms:W3CDTF">2025-10-05T17:19:08Z</dcterms:modified>
  <cp:category/>
</cp:coreProperties>
</file>